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345" windowHeight="12465" activeTab="1"/>
  </bookViews>
  <sheets>
    <sheet name="10207" sheetId="1" r:id="rId1"/>
    <sheet name="10202" sheetId="2" r:id="rId2"/>
    <sheet name="10205" sheetId="3" r:id="rId3"/>
    <sheet name="10206" sheetId="4" r:id="rId4"/>
    <sheet name="10208" sheetId="5" r:id="rId5"/>
  </sheets>
  <externalReferences>
    <externalReference r:id="rId6"/>
    <externalReference r:id="rId7"/>
    <externalReference r:id="rId8"/>
  </externalReferences>
  <definedNames>
    <definedName name="ThisWorkbook" comment="Private Sub Workbook_BeforeSave(ByVal SaveAsUI As Boolean, Cancel As Boolean)&#10;Range(&quot;F1&quot;) = Range(&quot;F1&quot;) + 1 '">[1]Sheet1!$AK$2:$AR$2</definedName>
    <definedName name="艺新">[3]Sheet3!#REF!</definedName>
    <definedName name="出生日期">[2]Sheet3!#REF!</definedName>
    <definedName name="_xlnm.Print_Area" localSheetId="1">'10202'!$A$1:$K$22</definedName>
  </definedNames>
  <calcPr calcId="144525"/>
</workbook>
</file>

<file path=xl/sharedStrings.xml><?xml version="1.0" encoding="utf-8"?>
<sst xmlns="http://schemas.openxmlformats.org/spreadsheetml/2006/main" count="126" uniqueCount="35">
  <si>
    <t>爱鑫隆银饰采购订单</t>
  </si>
  <si>
    <t>供应商:鸿泰</t>
  </si>
  <si>
    <t>下单日期：2023-10-11</t>
  </si>
  <si>
    <t>订单号：AXL202310207</t>
  </si>
  <si>
    <t>材料名称:万足银</t>
  </si>
  <si>
    <t>出货日期：2023-10-18</t>
  </si>
  <si>
    <t>订单类型：柜货</t>
  </si>
  <si>
    <t>序号</t>
  </si>
  <si>
    <t>产品名称</t>
  </si>
  <si>
    <t>数
量</t>
  </si>
  <si>
    <t>件
重</t>
  </si>
  <si>
    <t>总重</t>
  </si>
  <si>
    <t>单位</t>
  </si>
  <si>
    <t>附图</t>
  </si>
  <si>
    <t>规格要求</t>
  </si>
  <si>
    <t>备注</t>
  </si>
  <si>
    <t>闭口卜底平面CNC车花手镯</t>
  </si>
  <si>
    <t>面宽5N</t>
  </si>
  <si>
    <t>件</t>
  </si>
  <si>
    <t>每款各50件</t>
  </si>
  <si>
    <t>合计：</t>
  </si>
  <si>
    <r>
      <rPr>
        <sz val="12"/>
        <rFont val="华文楷体"/>
        <charset val="134"/>
      </rPr>
      <t>1）字印要求: 足银   （字印深激光）</t>
    </r>
    <r>
      <rPr>
        <sz val="12"/>
        <color rgb="FFFF0000"/>
        <rFont val="华文楷体"/>
        <charset val="134"/>
      </rPr>
      <t xml:space="preserve">                                                                                             （闭口的货需打上圈口号，打在字印正对面，比如圈口58就打：58）</t>
    </r>
    <r>
      <rPr>
        <sz val="12"/>
        <rFont val="华文楷体"/>
        <charset val="134"/>
      </rPr>
      <t xml:space="preserve">
2）成色要求:</t>
    </r>
    <r>
      <rPr>
        <sz val="12"/>
        <color rgb="FFFF0000"/>
        <rFont val="华文楷体"/>
        <charset val="134"/>
      </rPr>
      <t>必须达到9999.5‰以上；</t>
    </r>
    <r>
      <rPr>
        <sz val="12"/>
        <rFont val="华文楷体"/>
        <charset val="134"/>
      </rPr>
      <t xml:space="preserve">
3）货品焊接处必须走水，不可走水产品提前沟通后处理；
4）结束工艺:打布轮（布轮光滑、不可有沙洞或拉丝）； 
5）货品包装分成色、分花、按订单分类；</t>
    </r>
  </si>
  <si>
    <t>订单号：AXL202310202</t>
  </si>
  <si>
    <t>产品编号</t>
  </si>
  <si>
    <t>牛皮福字CNC车花推拉手镯</t>
  </si>
  <si>
    <t>订单号：AXL202310205</t>
  </si>
  <si>
    <t>推拉卜底平面CNC车花手镯</t>
  </si>
  <si>
    <t>每款各80件</t>
  </si>
  <si>
    <t>面宽6N</t>
  </si>
  <si>
    <t>下单日期：2023-10-12</t>
  </si>
  <si>
    <t>订单号：AXL202310206</t>
  </si>
  <si>
    <t>出货日期：2023-10-19</t>
  </si>
  <si>
    <t>订单号：AXL202310208</t>
  </si>
  <si>
    <r>
      <rPr>
        <sz val="13"/>
        <rFont val="华文楷体"/>
        <charset val="134"/>
      </rPr>
      <t>4N卜底平面CNC手镯+</t>
    </r>
    <r>
      <rPr>
        <sz val="13"/>
        <color rgb="FFFF0000"/>
        <rFont val="华文楷体"/>
        <charset val="134"/>
      </rPr>
      <t>1环光面线镯</t>
    </r>
    <r>
      <rPr>
        <sz val="13"/>
        <rFont val="华文楷体"/>
        <charset val="134"/>
      </rPr>
      <t>挂配件</t>
    </r>
  </si>
  <si>
    <t>3N卜底平面CNC手镯+2环光面线镯+配件</t>
  </si>
</sst>
</file>

<file path=xl/styles.xml><?xml version="1.0" encoding="utf-8"?>
<styleSheet xmlns="http://schemas.openxmlformats.org/spreadsheetml/2006/main">
  <numFmts count="4"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</numFmts>
  <fonts count="30">
    <font>
      <sz val="11"/>
      <color theme="1"/>
      <name val="宋体"/>
      <charset val="134"/>
      <scheme val="minor"/>
    </font>
    <font>
      <sz val="14"/>
      <color theme="1"/>
      <name val="宋体"/>
      <charset val="134"/>
      <scheme val="minor"/>
    </font>
    <font>
      <sz val="26"/>
      <name val="华文楷体"/>
      <charset val="134"/>
    </font>
    <font>
      <sz val="12"/>
      <name val="华文楷体"/>
      <charset val="134"/>
    </font>
    <font>
      <sz val="13"/>
      <name val="华文楷体"/>
      <charset val="134"/>
    </font>
    <font>
      <sz val="13"/>
      <color rgb="FFFF0000"/>
      <name val="华文楷体"/>
      <charset val="134"/>
    </font>
    <font>
      <sz val="14"/>
      <name val="华文楷体"/>
      <charset val="134"/>
    </font>
    <font>
      <sz val="14"/>
      <color rgb="FFFF0000"/>
      <name val="华文楷体"/>
      <charset val="134"/>
    </font>
    <font>
      <sz val="11"/>
      <color rgb="FFFF0000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sz val="10"/>
      <name val="Arial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sz val="12"/>
      <color rgb="FFFF0000"/>
      <name val="华文楷体"/>
      <charset val="134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</fills>
  <borders count="16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</borders>
  <cellStyleXfs count="55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9" fillId="8" borderId="0" applyNumberFormat="0" applyBorder="0" applyAlignment="0" applyProtection="0">
      <alignment vertical="center"/>
    </xf>
    <xf numFmtId="0" fontId="14" fillId="13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0" fontId="0" fillId="0" borderId="0"/>
    <xf numFmtId="41" fontId="0" fillId="0" borderId="0" applyFont="0" applyFill="0" applyBorder="0" applyAlignment="0" applyProtection="0">
      <alignment vertical="center"/>
    </xf>
    <xf numFmtId="0" fontId="9" fillId="4" borderId="0" applyNumberFormat="0" applyBorder="0" applyAlignment="0" applyProtection="0">
      <alignment vertical="center"/>
    </xf>
    <xf numFmtId="0" fontId="12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0" fillId="16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0" fillId="0" borderId="0"/>
    <xf numFmtId="0" fontId="17" fillId="0" borderId="0" applyNumberFormat="0" applyFill="0" applyBorder="0" applyAlignment="0" applyProtection="0">
      <alignment vertical="center"/>
    </xf>
    <xf numFmtId="0" fontId="0" fillId="14" borderId="9" applyNumberFormat="0" applyFont="0" applyAlignment="0" applyProtection="0">
      <alignment vertical="center"/>
    </xf>
    <xf numFmtId="0" fontId="10" fillId="12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0" fillId="0" borderId="0"/>
    <xf numFmtId="0" fontId="23" fillId="0" borderId="0" applyNumberFormat="0" applyFill="0" applyBorder="0" applyAlignment="0" applyProtection="0">
      <alignment vertical="center"/>
    </xf>
    <xf numFmtId="0" fontId="25" fillId="0" borderId="13" applyNumberFormat="0" applyFill="0" applyAlignment="0" applyProtection="0">
      <alignment vertical="center"/>
    </xf>
    <xf numFmtId="0" fontId="27" fillId="0" borderId="13" applyNumberFormat="0" applyFill="0" applyAlignment="0" applyProtection="0">
      <alignment vertical="center"/>
    </xf>
    <xf numFmtId="0" fontId="10" fillId="22" borderId="0" applyNumberFormat="0" applyBorder="0" applyAlignment="0" applyProtection="0">
      <alignment vertical="center"/>
    </xf>
    <xf numFmtId="0" fontId="11" fillId="0" borderId="15" applyNumberFormat="0" applyFill="0" applyAlignment="0" applyProtection="0">
      <alignment vertical="center"/>
    </xf>
    <xf numFmtId="0" fontId="10" fillId="27" borderId="0" applyNumberFormat="0" applyBorder="0" applyAlignment="0" applyProtection="0">
      <alignment vertical="center"/>
    </xf>
    <xf numFmtId="0" fontId="18" fillId="18" borderId="10" applyNumberFormat="0" applyAlignment="0" applyProtection="0">
      <alignment vertical="center"/>
    </xf>
    <xf numFmtId="0" fontId="20" fillId="18" borderId="8" applyNumberFormat="0" applyAlignment="0" applyProtection="0">
      <alignment vertical="center"/>
    </xf>
    <xf numFmtId="0" fontId="22" fillId="21" borderId="11" applyNumberFormat="0" applyAlignment="0" applyProtection="0">
      <alignment vertical="center"/>
    </xf>
    <xf numFmtId="0" fontId="9" fillId="29" borderId="0" applyNumberFormat="0" applyBorder="0" applyAlignment="0" applyProtection="0">
      <alignment vertical="center"/>
    </xf>
    <xf numFmtId="0" fontId="10" fillId="23" borderId="0" applyNumberFormat="0" applyBorder="0" applyAlignment="0" applyProtection="0">
      <alignment vertical="center"/>
    </xf>
    <xf numFmtId="0" fontId="24" fillId="0" borderId="12" applyNumberFormat="0" applyFill="0" applyAlignment="0" applyProtection="0">
      <alignment vertical="center"/>
    </xf>
    <xf numFmtId="0" fontId="26" fillId="0" borderId="14" applyNumberFormat="0" applyFill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13" fillId="11" borderId="0" applyNumberFormat="0" applyBorder="0" applyAlignment="0" applyProtection="0">
      <alignment vertical="center"/>
    </xf>
    <xf numFmtId="0" fontId="9" fillId="7" borderId="0" applyNumberFormat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9" fillId="19" borderId="0" applyNumberFormat="0" applyBorder="0" applyAlignment="0" applyProtection="0">
      <alignment vertical="center"/>
    </xf>
    <xf numFmtId="0" fontId="9" fillId="20" borderId="0" applyNumberFormat="0" applyBorder="0" applyAlignment="0" applyProtection="0">
      <alignment vertical="center"/>
    </xf>
    <xf numFmtId="0" fontId="9" fillId="24" borderId="0" applyNumberFormat="0" applyBorder="0" applyAlignment="0" applyProtection="0">
      <alignment vertical="center"/>
    </xf>
    <xf numFmtId="0" fontId="9" fillId="9" borderId="0" applyNumberFormat="0" applyBorder="0" applyAlignment="0" applyProtection="0">
      <alignment vertical="center"/>
    </xf>
    <xf numFmtId="0" fontId="10" fillId="6" borderId="0" applyNumberFormat="0" applyBorder="0" applyAlignment="0" applyProtection="0">
      <alignment vertical="center"/>
    </xf>
    <xf numFmtId="0" fontId="10" fillId="31" borderId="0" applyNumberFormat="0" applyBorder="0" applyAlignment="0" applyProtection="0">
      <alignment vertical="center"/>
    </xf>
    <xf numFmtId="0" fontId="9" fillId="28" borderId="0" applyNumberFormat="0" applyBorder="0" applyAlignment="0" applyProtection="0">
      <alignment vertical="center"/>
    </xf>
    <xf numFmtId="0" fontId="9" fillId="33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5" fillId="0" borderId="0"/>
    <xf numFmtId="0" fontId="9" fillId="3" borderId="0" applyNumberFormat="0" applyBorder="0" applyAlignment="0" applyProtection="0">
      <alignment vertical="center"/>
    </xf>
    <xf numFmtId="0" fontId="10" fillId="15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9" fillId="32" borderId="0" applyNumberFormat="0" applyBorder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15" fillId="0" borderId="0"/>
    <xf numFmtId="0" fontId="0" fillId="0" borderId="0"/>
  </cellStyleXfs>
  <cellXfs count="41">
    <xf numFmtId="0" fontId="0" fillId="0" borderId="0" xfId="0">
      <alignment vertical="center"/>
    </xf>
    <xf numFmtId="0" fontId="0" fillId="0" borderId="0" xfId="5"/>
    <xf numFmtId="0" fontId="0" fillId="2" borderId="0" xfId="13" applyFont="1" applyFill="1" applyAlignment="1"/>
    <xf numFmtId="0" fontId="1" fillId="0" borderId="0" xfId="5" applyFont="1"/>
    <xf numFmtId="0" fontId="0" fillId="0" borderId="0" xfId="54"/>
    <xf numFmtId="0" fontId="2" fillId="0" borderId="0" xfId="53" applyFont="1" applyFill="1" applyAlignment="1">
      <alignment horizontal="center" vertical="center"/>
    </xf>
    <xf numFmtId="0" fontId="3" fillId="0" borderId="0" xfId="53" applyFont="1" applyFill="1" applyAlignment="1">
      <alignment horizontal="left" vertical="center"/>
    </xf>
    <xf numFmtId="0" fontId="0" fillId="0" borderId="0" xfId="20" applyFont="1" applyFill="1" applyAlignment="1">
      <alignment vertical="center"/>
    </xf>
    <xf numFmtId="0" fontId="3" fillId="0" borderId="0" xfId="53" applyFont="1" applyFill="1" applyAlignment="1">
      <alignment horizontal="center" vertical="center"/>
    </xf>
    <xf numFmtId="0" fontId="3" fillId="0" borderId="1" xfId="53" applyFont="1" applyFill="1" applyBorder="1" applyAlignment="1">
      <alignment horizontal="center" vertical="center"/>
    </xf>
    <xf numFmtId="0" fontId="3" fillId="0" borderId="0" xfId="53" applyFont="1" applyFill="1" applyBorder="1" applyAlignment="1">
      <alignment horizontal="center" vertical="center"/>
    </xf>
    <xf numFmtId="0" fontId="4" fillId="0" borderId="2" xfId="53" applyFont="1" applyFill="1" applyBorder="1" applyAlignment="1">
      <alignment horizontal="center" vertical="center" wrapText="1"/>
    </xf>
    <xf numFmtId="0" fontId="4" fillId="0" borderId="2" xfId="53" applyFont="1" applyFill="1" applyBorder="1" applyAlignment="1">
      <alignment horizontal="center" vertical="center"/>
    </xf>
    <xf numFmtId="0" fontId="4" fillId="0" borderId="2" xfId="47" applyFont="1" applyFill="1" applyBorder="1" applyAlignment="1">
      <alignment horizontal="center" vertical="center" wrapText="1"/>
    </xf>
    <xf numFmtId="0" fontId="5" fillId="2" borderId="2" xfId="53" applyFont="1" applyFill="1" applyBorder="1" applyAlignment="1">
      <alignment horizontal="center" vertical="center" wrapText="1"/>
    </xf>
    <xf numFmtId="0" fontId="4" fillId="2" borderId="2" xfId="53" applyFont="1" applyFill="1" applyBorder="1" applyAlignment="1">
      <alignment horizontal="center" vertical="center"/>
    </xf>
    <xf numFmtId="0" fontId="4" fillId="2" borderId="2" xfId="53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Font="1" applyFill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3" xfId="0" applyFont="1" applyFill="1" applyBorder="1" applyAlignment="1">
      <alignment horizontal="center" vertical="center"/>
    </xf>
    <xf numFmtId="0" fontId="0" fillId="0" borderId="2" xfId="0" applyBorder="1">
      <alignment vertical="center"/>
    </xf>
    <xf numFmtId="0" fontId="6" fillId="0" borderId="4" xfId="53" applyFont="1" applyFill="1" applyBorder="1" applyAlignment="1">
      <alignment horizontal="center" vertical="center" wrapText="1"/>
    </xf>
    <xf numFmtId="0" fontId="6" fillId="0" borderId="5" xfId="53" applyFont="1" applyFill="1" applyBorder="1" applyAlignment="1">
      <alignment horizontal="center" vertical="center" wrapText="1"/>
    </xf>
    <xf numFmtId="0" fontId="6" fillId="0" borderId="6" xfId="53" applyFont="1" applyFill="1" applyBorder="1" applyAlignment="1">
      <alignment horizontal="center" vertical="center" wrapText="1"/>
    </xf>
    <xf numFmtId="0" fontId="4" fillId="0" borderId="2" xfId="47" applyFont="1" applyFill="1" applyBorder="1" applyAlignment="1">
      <alignment horizontal="center" vertical="center"/>
    </xf>
    <xf numFmtId="0" fontId="4" fillId="0" borderId="4" xfId="47" applyFont="1" applyFill="1" applyBorder="1" applyAlignment="1">
      <alignment horizontal="center" vertical="center"/>
    </xf>
    <xf numFmtId="0" fontId="4" fillId="0" borderId="6" xfId="47" applyFont="1" applyFill="1" applyBorder="1" applyAlignment="1">
      <alignment horizontal="center" vertical="center"/>
    </xf>
    <xf numFmtId="0" fontId="3" fillId="0" borderId="4" xfId="47" applyFont="1" applyFill="1" applyBorder="1" applyAlignment="1">
      <alignment horizontal="left" vertical="center" wrapText="1"/>
    </xf>
    <xf numFmtId="0" fontId="3" fillId="0" borderId="5" xfId="47" applyFont="1" applyFill="1" applyBorder="1" applyAlignment="1">
      <alignment horizontal="left" vertical="center" wrapText="1"/>
    </xf>
    <xf numFmtId="0" fontId="3" fillId="0" borderId="0" xfId="47" applyFont="1" applyFill="1" applyBorder="1" applyAlignment="1">
      <alignment horizontal="center" vertical="center"/>
    </xf>
    <xf numFmtId="0" fontId="5" fillId="0" borderId="2" xfId="53" applyFont="1" applyFill="1" applyBorder="1" applyAlignment="1">
      <alignment horizontal="center" vertical="center" wrapText="1"/>
    </xf>
    <xf numFmtId="0" fontId="0" fillId="0" borderId="0" xfId="13" applyFont="1" applyFill="1" applyAlignment="1"/>
    <xf numFmtId="0" fontId="7" fillId="0" borderId="2" xfId="53" applyFont="1" applyFill="1" applyBorder="1" applyAlignment="1">
      <alignment horizontal="center" vertical="center" wrapText="1"/>
    </xf>
    <xf numFmtId="0" fontId="3" fillId="0" borderId="6" xfId="47" applyFont="1" applyFill="1" applyBorder="1" applyAlignment="1">
      <alignment horizontal="left" vertical="center" wrapText="1"/>
    </xf>
    <xf numFmtId="0" fontId="0" fillId="0" borderId="7" xfId="0" applyBorder="1">
      <alignment vertical="center"/>
    </xf>
    <xf numFmtId="0" fontId="8" fillId="0" borderId="0" xfId="20" applyFont="1" applyFill="1" applyAlignment="1">
      <alignment vertical="center"/>
    </xf>
    <xf numFmtId="0" fontId="4" fillId="0" borderId="4" xfId="53" applyFont="1" applyFill="1" applyBorder="1" applyAlignment="1">
      <alignment horizontal="center" vertical="center" wrapText="1"/>
    </xf>
    <xf numFmtId="0" fontId="4" fillId="0" borderId="5" xfId="47" applyFont="1" applyFill="1" applyBorder="1" applyAlignment="1">
      <alignment horizontal="center" vertical="center" wrapText="1"/>
    </xf>
    <xf numFmtId="0" fontId="5" fillId="2" borderId="6" xfId="53" applyFont="1" applyFill="1" applyBorder="1" applyAlignment="1">
      <alignment horizontal="center" vertical="center" wrapText="1"/>
    </xf>
    <xf numFmtId="0" fontId="4" fillId="0" borderId="6" xfId="53" applyFont="1" applyFill="1" applyBorder="1" applyAlignment="1">
      <alignment horizontal="center" vertical="center" wrapText="1"/>
    </xf>
  </cellXfs>
  <cellStyles count="55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常规 11 2 2" xfId="5"/>
    <cellStyle name="千位分隔[0]" xfId="6" builtinId="6"/>
    <cellStyle name="40% - 强调文字颜色 3" xfId="7" builtinId="39"/>
    <cellStyle name="差" xfId="8" builtinId="27"/>
    <cellStyle name="千位分隔" xfId="9" builtinId="3"/>
    <cellStyle name="60% - 强调文字颜色 3" xfId="10" builtinId="40"/>
    <cellStyle name="超链接" xfId="11" builtinId="8"/>
    <cellStyle name="百分比" xfId="12" builtinId="5"/>
    <cellStyle name="常规 11 2 3" xfId="13"/>
    <cellStyle name="已访问的超链接" xfId="14" builtinId="9"/>
    <cellStyle name="注释" xfId="15" builtinId="10"/>
    <cellStyle name="60% - 强调文字颜色 2" xfId="16" builtinId="36"/>
    <cellStyle name="标题 4" xfId="17" builtinId="19"/>
    <cellStyle name="警告文本" xfId="18" builtinId="11"/>
    <cellStyle name="标题" xfId="19" builtinId="15"/>
    <cellStyle name="常规 3 2 2" xfId="20"/>
    <cellStyle name="解释性文本" xfId="21" builtinId="53"/>
    <cellStyle name="标题 1" xfId="22" builtinId="16"/>
    <cellStyle name="标题 2" xfId="23" builtinId="17"/>
    <cellStyle name="60% - 强调文字颜色 1" xfId="24" builtinId="32"/>
    <cellStyle name="标题 3" xfId="25" builtinId="18"/>
    <cellStyle name="60% - 强调文字颜色 4" xfId="26" builtinId="44"/>
    <cellStyle name="输出" xfId="27" builtinId="21"/>
    <cellStyle name="计算" xfId="28" builtinId="22"/>
    <cellStyle name="检查单元格" xfId="29" builtinId="23"/>
    <cellStyle name="20% - 强调文字颜色 6" xfId="30" builtinId="50"/>
    <cellStyle name="强调文字颜色 2" xfId="31" builtinId="33"/>
    <cellStyle name="链接单元格" xfId="32" builtinId="24"/>
    <cellStyle name="汇总" xfId="33" builtinId="25"/>
    <cellStyle name="好" xfId="34" builtinId="26"/>
    <cellStyle name="适中" xfId="35" builtinId="28"/>
    <cellStyle name="20% - 强调文字颜色 5" xfId="36" builtinId="46"/>
    <cellStyle name="强调文字颜色 1" xfId="37" builtinId="29"/>
    <cellStyle name="20% - 强调文字颜色 1" xfId="38" builtinId="30"/>
    <cellStyle name="40% - 强调文字颜色 1" xfId="39" builtinId="31"/>
    <cellStyle name="20% - 强调文字颜色 2" xfId="40" builtinId="34"/>
    <cellStyle name="40% - 强调文字颜色 2" xfId="41" builtinId="35"/>
    <cellStyle name="强调文字颜色 3" xfId="42" builtinId="37"/>
    <cellStyle name="强调文字颜色 4" xfId="43" builtinId="41"/>
    <cellStyle name="20% - 强调文字颜色 4" xfId="44" builtinId="42"/>
    <cellStyle name="40% - 强调文字颜色 4" xfId="45" builtinId="43"/>
    <cellStyle name="强调文字颜色 5" xfId="46" builtinId="45"/>
    <cellStyle name="常规 2 2" xfId="47"/>
    <cellStyle name="40% - 强调文字颜色 5" xfId="48" builtinId="47"/>
    <cellStyle name="60% - 强调文字颜色 5" xfId="49" builtinId="48"/>
    <cellStyle name="强调文字颜色 6" xfId="50" builtinId="49"/>
    <cellStyle name="40% - 强调文字颜色 6" xfId="51" builtinId="51"/>
    <cellStyle name="60% - 强调文字颜色 6" xfId="52" builtinId="52"/>
    <cellStyle name="常规 2" xfId="53"/>
    <cellStyle name="常规 11 2" xfId="54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externalLink" Target="externalLinks/externalLink3.xml"/><Relationship Id="rId7" Type="http://schemas.openxmlformats.org/officeDocument/2006/relationships/externalLink" Target="externalLinks/externalLink2.xml"/><Relationship Id="rId6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png"/><Relationship Id="rId8" Type="http://schemas.openxmlformats.org/officeDocument/2006/relationships/image" Target="../media/image25.png"/><Relationship Id="rId7" Type="http://schemas.openxmlformats.org/officeDocument/2006/relationships/image" Target="../media/image24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Relationship Id="rId39" Type="http://schemas.openxmlformats.org/officeDocument/2006/relationships/image" Target="../media/image56.png"/><Relationship Id="rId38" Type="http://schemas.openxmlformats.org/officeDocument/2006/relationships/image" Target="../media/image55.png"/><Relationship Id="rId37" Type="http://schemas.openxmlformats.org/officeDocument/2006/relationships/image" Target="../media/image54.png"/><Relationship Id="rId36" Type="http://schemas.openxmlformats.org/officeDocument/2006/relationships/image" Target="../media/image53.png"/><Relationship Id="rId35" Type="http://schemas.openxmlformats.org/officeDocument/2006/relationships/image" Target="../media/image52.png"/><Relationship Id="rId34" Type="http://schemas.openxmlformats.org/officeDocument/2006/relationships/image" Target="../media/image51.png"/><Relationship Id="rId33" Type="http://schemas.openxmlformats.org/officeDocument/2006/relationships/image" Target="../media/image50.png"/><Relationship Id="rId32" Type="http://schemas.openxmlformats.org/officeDocument/2006/relationships/image" Target="../media/image49.png"/><Relationship Id="rId31" Type="http://schemas.openxmlformats.org/officeDocument/2006/relationships/image" Target="../media/image48.png"/><Relationship Id="rId30" Type="http://schemas.openxmlformats.org/officeDocument/2006/relationships/image" Target="../media/image47.png"/><Relationship Id="rId3" Type="http://schemas.openxmlformats.org/officeDocument/2006/relationships/image" Target="../media/image20.png"/><Relationship Id="rId29" Type="http://schemas.openxmlformats.org/officeDocument/2006/relationships/image" Target="../media/image46.png"/><Relationship Id="rId28" Type="http://schemas.openxmlformats.org/officeDocument/2006/relationships/image" Target="../media/image45.png"/><Relationship Id="rId27" Type="http://schemas.openxmlformats.org/officeDocument/2006/relationships/image" Target="../media/image44.png"/><Relationship Id="rId26" Type="http://schemas.openxmlformats.org/officeDocument/2006/relationships/image" Target="../media/image43.png"/><Relationship Id="rId25" Type="http://schemas.openxmlformats.org/officeDocument/2006/relationships/image" Target="../media/image42.png"/><Relationship Id="rId24" Type="http://schemas.openxmlformats.org/officeDocument/2006/relationships/image" Target="../media/image41.png"/><Relationship Id="rId23" Type="http://schemas.openxmlformats.org/officeDocument/2006/relationships/image" Target="../media/image40.png"/><Relationship Id="rId22" Type="http://schemas.openxmlformats.org/officeDocument/2006/relationships/image" Target="../media/image39.png"/><Relationship Id="rId21" Type="http://schemas.openxmlformats.org/officeDocument/2006/relationships/image" Target="../media/image38.png"/><Relationship Id="rId20" Type="http://schemas.openxmlformats.org/officeDocument/2006/relationships/image" Target="../media/image37.png"/><Relationship Id="rId2" Type="http://schemas.openxmlformats.org/officeDocument/2006/relationships/image" Target="../media/image19.png"/><Relationship Id="rId19" Type="http://schemas.openxmlformats.org/officeDocument/2006/relationships/image" Target="../media/image36.png"/><Relationship Id="rId18" Type="http://schemas.openxmlformats.org/officeDocument/2006/relationships/image" Target="../media/image35.png"/><Relationship Id="rId17" Type="http://schemas.openxmlformats.org/officeDocument/2006/relationships/image" Target="../media/image34.png"/><Relationship Id="rId16" Type="http://schemas.openxmlformats.org/officeDocument/2006/relationships/image" Target="../media/image33.png"/><Relationship Id="rId15" Type="http://schemas.openxmlformats.org/officeDocument/2006/relationships/image" Target="../media/image32.png"/><Relationship Id="rId14" Type="http://schemas.openxmlformats.org/officeDocument/2006/relationships/image" Target="../media/image31.png"/><Relationship Id="rId13" Type="http://schemas.openxmlformats.org/officeDocument/2006/relationships/image" Target="../media/image30.png"/><Relationship Id="rId12" Type="http://schemas.openxmlformats.org/officeDocument/2006/relationships/image" Target="../media/image29.png"/><Relationship Id="rId11" Type="http://schemas.openxmlformats.org/officeDocument/2006/relationships/image" Target="../media/image28.png"/><Relationship Id="rId10" Type="http://schemas.openxmlformats.org/officeDocument/2006/relationships/image" Target="../media/image27.png"/><Relationship Id="rId1" Type="http://schemas.openxmlformats.org/officeDocument/2006/relationships/image" Target="../media/image18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65.png"/><Relationship Id="rId8" Type="http://schemas.openxmlformats.org/officeDocument/2006/relationships/image" Target="../media/image64.png"/><Relationship Id="rId7" Type="http://schemas.openxmlformats.org/officeDocument/2006/relationships/image" Target="../media/image63.png"/><Relationship Id="rId6" Type="http://schemas.openxmlformats.org/officeDocument/2006/relationships/image" Target="../media/image62.png"/><Relationship Id="rId5" Type="http://schemas.openxmlformats.org/officeDocument/2006/relationships/image" Target="../media/image61.png"/><Relationship Id="rId4" Type="http://schemas.openxmlformats.org/officeDocument/2006/relationships/image" Target="../media/image60.png"/><Relationship Id="rId36" Type="http://schemas.openxmlformats.org/officeDocument/2006/relationships/image" Target="../media/image92.png"/><Relationship Id="rId35" Type="http://schemas.openxmlformats.org/officeDocument/2006/relationships/image" Target="../media/image91.png"/><Relationship Id="rId34" Type="http://schemas.openxmlformats.org/officeDocument/2006/relationships/image" Target="../media/image90.png"/><Relationship Id="rId33" Type="http://schemas.openxmlformats.org/officeDocument/2006/relationships/image" Target="../media/image89.png"/><Relationship Id="rId32" Type="http://schemas.openxmlformats.org/officeDocument/2006/relationships/image" Target="../media/image88.png"/><Relationship Id="rId31" Type="http://schemas.openxmlformats.org/officeDocument/2006/relationships/image" Target="../media/image87.png"/><Relationship Id="rId30" Type="http://schemas.openxmlformats.org/officeDocument/2006/relationships/image" Target="../media/image86.png"/><Relationship Id="rId3" Type="http://schemas.openxmlformats.org/officeDocument/2006/relationships/image" Target="../media/image59.png"/><Relationship Id="rId29" Type="http://schemas.openxmlformats.org/officeDocument/2006/relationships/image" Target="../media/image85.png"/><Relationship Id="rId28" Type="http://schemas.openxmlformats.org/officeDocument/2006/relationships/image" Target="../media/image84.png"/><Relationship Id="rId27" Type="http://schemas.openxmlformats.org/officeDocument/2006/relationships/image" Target="../media/image83.png"/><Relationship Id="rId26" Type="http://schemas.openxmlformats.org/officeDocument/2006/relationships/image" Target="../media/image82.png"/><Relationship Id="rId25" Type="http://schemas.openxmlformats.org/officeDocument/2006/relationships/image" Target="../media/image81.png"/><Relationship Id="rId24" Type="http://schemas.openxmlformats.org/officeDocument/2006/relationships/image" Target="../media/image80.png"/><Relationship Id="rId23" Type="http://schemas.openxmlformats.org/officeDocument/2006/relationships/image" Target="../media/image79.png"/><Relationship Id="rId22" Type="http://schemas.openxmlformats.org/officeDocument/2006/relationships/image" Target="../media/image78.png"/><Relationship Id="rId21" Type="http://schemas.openxmlformats.org/officeDocument/2006/relationships/image" Target="../media/image77.png"/><Relationship Id="rId20" Type="http://schemas.openxmlformats.org/officeDocument/2006/relationships/image" Target="../media/image76.png"/><Relationship Id="rId2" Type="http://schemas.openxmlformats.org/officeDocument/2006/relationships/image" Target="../media/image58.png"/><Relationship Id="rId19" Type="http://schemas.openxmlformats.org/officeDocument/2006/relationships/image" Target="../media/image75.png"/><Relationship Id="rId18" Type="http://schemas.openxmlformats.org/officeDocument/2006/relationships/image" Target="../media/image74.png"/><Relationship Id="rId17" Type="http://schemas.openxmlformats.org/officeDocument/2006/relationships/image" Target="../media/image73.png"/><Relationship Id="rId16" Type="http://schemas.openxmlformats.org/officeDocument/2006/relationships/image" Target="../media/image72.png"/><Relationship Id="rId15" Type="http://schemas.openxmlformats.org/officeDocument/2006/relationships/image" Target="../media/image71.png"/><Relationship Id="rId14" Type="http://schemas.openxmlformats.org/officeDocument/2006/relationships/image" Target="../media/image70.png"/><Relationship Id="rId13" Type="http://schemas.openxmlformats.org/officeDocument/2006/relationships/image" Target="../media/image69.png"/><Relationship Id="rId12" Type="http://schemas.openxmlformats.org/officeDocument/2006/relationships/image" Target="../media/image68.png"/><Relationship Id="rId11" Type="http://schemas.openxmlformats.org/officeDocument/2006/relationships/image" Target="../media/image67.png"/><Relationship Id="rId10" Type="http://schemas.openxmlformats.org/officeDocument/2006/relationships/image" Target="../media/image66.png"/><Relationship Id="rId1" Type="http://schemas.openxmlformats.org/officeDocument/2006/relationships/image" Target="../media/image57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1.png"/><Relationship Id="rId8" Type="http://schemas.openxmlformats.org/officeDocument/2006/relationships/image" Target="../media/image100.png"/><Relationship Id="rId7" Type="http://schemas.openxmlformats.org/officeDocument/2006/relationships/image" Target="../media/image99.png"/><Relationship Id="rId6" Type="http://schemas.openxmlformats.org/officeDocument/2006/relationships/image" Target="../media/image98.png"/><Relationship Id="rId5" Type="http://schemas.openxmlformats.org/officeDocument/2006/relationships/image" Target="../media/image97.png"/><Relationship Id="rId4" Type="http://schemas.openxmlformats.org/officeDocument/2006/relationships/image" Target="../media/image96.png"/><Relationship Id="rId31" Type="http://schemas.openxmlformats.org/officeDocument/2006/relationships/image" Target="../media/image123.png"/><Relationship Id="rId30" Type="http://schemas.openxmlformats.org/officeDocument/2006/relationships/image" Target="../media/image122.png"/><Relationship Id="rId3" Type="http://schemas.openxmlformats.org/officeDocument/2006/relationships/image" Target="../media/image95.png"/><Relationship Id="rId29" Type="http://schemas.openxmlformats.org/officeDocument/2006/relationships/image" Target="../media/image121.png"/><Relationship Id="rId28" Type="http://schemas.openxmlformats.org/officeDocument/2006/relationships/image" Target="../media/image120.png"/><Relationship Id="rId27" Type="http://schemas.openxmlformats.org/officeDocument/2006/relationships/image" Target="../media/image119.png"/><Relationship Id="rId26" Type="http://schemas.openxmlformats.org/officeDocument/2006/relationships/image" Target="../media/image118.png"/><Relationship Id="rId25" Type="http://schemas.openxmlformats.org/officeDocument/2006/relationships/image" Target="../media/image117.png"/><Relationship Id="rId24" Type="http://schemas.openxmlformats.org/officeDocument/2006/relationships/image" Target="../media/image116.png"/><Relationship Id="rId23" Type="http://schemas.openxmlformats.org/officeDocument/2006/relationships/image" Target="../media/image115.png"/><Relationship Id="rId22" Type="http://schemas.openxmlformats.org/officeDocument/2006/relationships/image" Target="../media/image114.png"/><Relationship Id="rId21" Type="http://schemas.openxmlformats.org/officeDocument/2006/relationships/image" Target="../media/image113.png"/><Relationship Id="rId20" Type="http://schemas.openxmlformats.org/officeDocument/2006/relationships/image" Target="../media/image112.png"/><Relationship Id="rId2" Type="http://schemas.openxmlformats.org/officeDocument/2006/relationships/image" Target="../media/image94.png"/><Relationship Id="rId19" Type="http://schemas.openxmlformats.org/officeDocument/2006/relationships/image" Target="../media/image111.png"/><Relationship Id="rId18" Type="http://schemas.openxmlformats.org/officeDocument/2006/relationships/image" Target="../media/image110.png"/><Relationship Id="rId17" Type="http://schemas.openxmlformats.org/officeDocument/2006/relationships/image" Target="../media/image109.png"/><Relationship Id="rId16" Type="http://schemas.openxmlformats.org/officeDocument/2006/relationships/image" Target="../media/image108.png"/><Relationship Id="rId15" Type="http://schemas.openxmlformats.org/officeDocument/2006/relationships/image" Target="../media/image107.png"/><Relationship Id="rId14" Type="http://schemas.openxmlformats.org/officeDocument/2006/relationships/image" Target="../media/image106.png"/><Relationship Id="rId13" Type="http://schemas.openxmlformats.org/officeDocument/2006/relationships/image" Target="../media/image105.png"/><Relationship Id="rId12" Type="http://schemas.openxmlformats.org/officeDocument/2006/relationships/image" Target="../media/image104.png"/><Relationship Id="rId11" Type="http://schemas.openxmlformats.org/officeDocument/2006/relationships/image" Target="../media/image103.png"/><Relationship Id="rId10" Type="http://schemas.openxmlformats.org/officeDocument/2006/relationships/image" Target="../media/image102.png"/><Relationship Id="rId1" Type="http://schemas.openxmlformats.org/officeDocument/2006/relationships/image" Target="../media/image93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132.png"/><Relationship Id="rId8" Type="http://schemas.openxmlformats.org/officeDocument/2006/relationships/image" Target="../media/image131.png"/><Relationship Id="rId7" Type="http://schemas.openxmlformats.org/officeDocument/2006/relationships/image" Target="../media/image130.png"/><Relationship Id="rId6" Type="http://schemas.openxmlformats.org/officeDocument/2006/relationships/image" Target="../media/image129.png"/><Relationship Id="rId5" Type="http://schemas.openxmlformats.org/officeDocument/2006/relationships/image" Target="../media/image128.png"/><Relationship Id="rId4" Type="http://schemas.openxmlformats.org/officeDocument/2006/relationships/image" Target="../media/image127.png"/><Relationship Id="rId3" Type="http://schemas.openxmlformats.org/officeDocument/2006/relationships/image" Target="../media/image126.png"/><Relationship Id="rId20" Type="http://schemas.openxmlformats.org/officeDocument/2006/relationships/image" Target="../media/image143.png"/><Relationship Id="rId2" Type="http://schemas.openxmlformats.org/officeDocument/2006/relationships/image" Target="../media/image125.png"/><Relationship Id="rId19" Type="http://schemas.openxmlformats.org/officeDocument/2006/relationships/image" Target="../media/image142.png"/><Relationship Id="rId18" Type="http://schemas.openxmlformats.org/officeDocument/2006/relationships/image" Target="../media/image141.png"/><Relationship Id="rId17" Type="http://schemas.openxmlformats.org/officeDocument/2006/relationships/image" Target="../media/image140.png"/><Relationship Id="rId16" Type="http://schemas.openxmlformats.org/officeDocument/2006/relationships/image" Target="../media/image139.png"/><Relationship Id="rId15" Type="http://schemas.openxmlformats.org/officeDocument/2006/relationships/image" Target="../media/image138.png"/><Relationship Id="rId14" Type="http://schemas.openxmlformats.org/officeDocument/2006/relationships/image" Target="../media/image137.png"/><Relationship Id="rId13" Type="http://schemas.openxmlformats.org/officeDocument/2006/relationships/image" Target="../media/image136.png"/><Relationship Id="rId12" Type="http://schemas.openxmlformats.org/officeDocument/2006/relationships/image" Target="../media/image135.png"/><Relationship Id="rId11" Type="http://schemas.openxmlformats.org/officeDocument/2006/relationships/image" Target="../media/image134.png"/><Relationship Id="rId10" Type="http://schemas.openxmlformats.org/officeDocument/2006/relationships/image" Target="../media/image133.png"/><Relationship Id="rId1" Type="http://schemas.openxmlformats.org/officeDocument/2006/relationships/image" Target="../media/image124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0</xdr:colOff>
      <xdr:row>5</xdr:row>
      <xdr:rowOff>3175</xdr:rowOff>
    </xdr:from>
    <xdr:to>
      <xdr:col>10</xdr:col>
      <xdr:colOff>462915</xdr:colOff>
      <xdr:row>5</xdr:row>
      <xdr:rowOff>934720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800600" y="1971675"/>
          <a:ext cx="2520315" cy="931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374650</xdr:colOff>
      <xdr:row>5</xdr:row>
      <xdr:rowOff>1905</xdr:rowOff>
    </xdr:from>
    <xdr:to>
      <xdr:col>7</xdr:col>
      <xdr:colOff>151765</xdr:colOff>
      <xdr:row>5</xdr:row>
      <xdr:rowOff>933450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432050" y="1970405"/>
          <a:ext cx="2520315" cy="931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33655</xdr:colOff>
      <xdr:row>5</xdr:row>
      <xdr:rowOff>29210</xdr:rowOff>
    </xdr:from>
    <xdr:to>
      <xdr:col>3</xdr:col>
      <xdr:colOff>316230</xdr:colOff>
      <xdr:row>5</xdr:row>
      <xdr:rowOff>936625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3655" y="1997710"/>
          <a:ext cx="2339975" cy="907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410845</xdr:colOff>
      <xdr:row>7</xdr:row>
      <xdr:rowOff>43815</xdr:rowOff>
    </xdr:from>
    <xdr:to>
      <xdr:col>7</xdr:col>
      <xdr:colOff>187960</xdr:colOff>
      <xdr:row>7</xdr:row>
      <xdr:rowOff>943610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468245" y="4057015"/>
          <a:ext cx="2520315" cy="899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133350</xdr:colOff>
      <xdr:row>6</xdr:row>
      <xdr:rowOff>139700</xdr:rowOff>
    </xdr:from>
    <xdr:to>
      <xdr:col>10</xdr:col>
      <xdr:colOff>596265</xdr:colOff>
      <xdr:row>6</xdr:row>
      <xdr:rowOff>1013460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933950" y="3086100"/>
          <a:ext cx="2520315" cy="873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50165</xdr:colOff>
      <xdr:row>6</xdr:row>
      <xdr:rowOff>61595</xdr:rowOff>
    </xdr:from>
    <xdr:to>
      <xdr:col>3</xdr:col>
      <xdr:colOff>398780</xdr:colOff>
      <xdr:row>6</xdr:row>
      <xdr:rowOff>952500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0165" y="3007995"/>
          <a:ext cx="2406015" cy="890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41910</xdr:colOff>
      <xdr:row>9</xdr:row>
      <xdr:rowOff>172720</xdr:rowOff>
    </xdr:from>
    <xdr:to>
      <xdr:col>3</xdr:col>
      <xdr:colOff>504825</xdr:colOff>
      <xdr:row>9</xdr:row>
      <xdr:rowOff>1146175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1910" y="6548120"/>
          <a:ext cx="2520315" cy="973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22225</xdr:colOff>
      <xdr:row>8</xdr:row>
      <xdr:rowOff>253365</xdr:rowOff>
    </xdr:from>
    <xdr:to>
      <xdr:col>3</xdr:col>
      <xdr:colOff>485140</xdr:colOff>
      <xdr:row>8</xdr:row>
      <xdr:rowOff>1214120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2225" y="5371465"/>
          <a:ext cx="2520315" cy="960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502285</xdr:colOff>
      <xdr:row>8</xdr:row>
      <xdr:rowOff>206375</xdr:rowOff>
    </xdr:from>
    <xdr:to>
      <xdr:col>7</xdr:col>
      <xdr:colOff>175260</xdr:colOff>
      <xdr:row>8</xdr:row>
      <xdr:rowOff>1153160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559685" y="5324475"/>
          <a:ext cx="2416175" cy="946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518795</xdr:colOff>
      <xdr:row>6</xdr:row>
      <xdr:rowOff>67945</xdr:rowOff>
    </xdr:from>
    <xdr:to>
      <xdr:col>7</xdr:col>
      <xdr:colOff>267335</xdr:colOff>
      <xdr:row>6</xdr:row>
      <xdr:rowOff>982345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576195" y="3014345"/>
          <a:ext cx="249174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352425</xdr:colOff>
      <xdr:row>9</xdr:row>
      <xdr:rowOff>151130</xdr:rowOff>
    </xdr:from>
    <xdr:to>
      <xdr:col>10</xdr:col>
      <xdr:colOff>587375</xdr:colOff>
      <xdr:row>9</xdr:row>
      <xdr:rowOff>1045210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153025" y="6526530"/>
          <a:ext cx="2292350" cy="894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577850</xdr:colOff>
      <xdr:row>9</xdr:row>
      <xdr:rowOff>143510</xdr:rowOff>
    </xdr:from>
    <xdr:to>
      <xdr:col>7</xdr:col>
      <xdr:colOff>354965</xdr:colOff>
      <xdr:row>9</xdr:row>
      <xdr:rowOff>1036320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635250" y="6518910"/>
          <a:ext cx="2520315" cy="892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200025</xdr:colOff>
      <xdr:row>8</xdr:row>
      <xdr:rowOff>180975</xdr:rowOff>
    </xdr:from>
    <xdr:to>
      <xdr:col>10</xdr:col>
      <xdr:colOff>539115</xdr:colOff>
      <xdr:row>8</xdr:row>
      <xdr:rowOff>1122680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000625" y="5299075"/>
          <a:ext cx="2396490" cy="941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314325</xdr:colOff>
      <xdr:row>7</xdr:row>
      <xdr:rowOff>53340</xdr:rowOff>
    </xdr:from>
    <xdr:to>
      <xdr:col>10</xdr:col>
      <xdr:colOff>529590</xdr:colOff>
      <xdr:row>7</xdr:row>
      <xdr:rowOff>979170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114925" y="4066540"/>
          <a:ext cx="2272665" cy="925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</xdr:colOff>
      <xdr:row>7</xdr:row>
      <xdr:rowOff>140335</xdr:rowOff>
    </xdr:from>
    <xdr:to>
      <xdr:col>3</xdr:col>
      <xdr:colOff>248920</xdr:colOff>
      <xdr:row>7</xdr:row>
      <xdr:rowOff>1055370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715" y="4153535"/>
          <a:ext cx="2300605" cy="915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407035</xdr:colOff>
      <xdr:row>10</xdr:row>
      <xdr:rowOff>31115</xdr:rowOff>
    </xdr:from>
    <xdr:to>
      <xdr:col>7</xdr:col>
      <xdr:colOff>60325</xdr:colOff>
      <xdr:row>10</xdr:row>
      <xdr:rowOff>916305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464435" y="7701915"/>
          <a:ext cx="2396490" cy="885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41275</xdr:colOff>
      <xdr:row>10</xdr:row>
      <xdr:rowOff>33655</xdr:rowOff>
    </xdr:from>
    <xdr:to>
      <xdr:col>3</xdr:col>
      <xdr:colOff>304165</xdr:colOff>
      <xdr:row>10</xdr:row>
      <xdr:rowOff>923290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1275" y="7704455"/>
          <a:ext cx="2320290" cy="889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238125</xdr:colOff>
      <xdr:row>5</xdr:row>
      <xdr:rowOff>47625</xdr:rowOff>
    </xdr:from>
    <xdr:to>
      <xdr:col>2</xdr:col>
      <xdr:colOff>133350</xdr:colOff>
      <xdr:row>5</xdr:row>
      <xdr:rowOff>266700</xdr:rowOff>
    </xdr:to>
    <xdr:sp>
      <xdr:nvSpPr>
        <xdr:cNvPr id="19" name="矩形 18"/>
        <xdr:cNvSpPr/>
      </xdr:nvSpPr>
      <xdr:spPr>
        <a:xfrm>
          <a:off x="923925" y="2016125"/>
          <a:ext cx="581025" cy="2190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52#</a:t>
          </a:r>
          <a:endParaRPr lang="en-US" altLang="zh-CN" sz="1100"/>
        </a:p>
      </xdr:txBody>
    </xdr:sp>
    <xdr:clientData/>
  </xdr:twoCellAnchor>
  <xdr:twoCellAnchor>
    <xdr:from>
      <xdr:col>5</xdr:col>
      <xdr:colOff>152400</xdr:colOff>
      <xdr:row>5</xdr:row>
      <xdr:rowOff>28575</xdr:rowOff>
    </xdr:from>
    <xdr:to>
      <xdr:col>5</xdr:col>
      <xdr:colOff>647700</xdr:colOff>
      <xdr:row>5</xdr:row>
      <xdr:rowOff>238125</xdr:rowOff>
    </xdr:to>
    <xdr:sp>
      <xdr:nvSpPr>
        <xdr:cNvPr id="20" name="矩形 19"/>
        <xdr:cNvSpPr/>
      </xdr:nvSpPr>
      <xdr:spPr>
        <a:xfrm>
          <a:off x="3581400" y="1997075"/>
          <a:ext cx="495300" cy="2095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53#</a:t>
          </a:r>
          <a:endParaRPr lang="en-US" altLang="zh-CN" sz="1100"/>
        </a:p>
      </xdr:txBody>
    </xdr:sp>
    <xdr:clientData/>
  </xdr:twoCellAnchor>
  <xdr:twoCellAnchor>
    <xdr:from>
      <xdr:col>8</xdr:col>
      <xdr:colOff>495300</xdr:colOff>
      <xdr:row>5</xdr:row>
      <xdr:rowOff>57150</xdr:rowOff>
    </xdr:from>
    <xdr:to>
      <xdr:col>9</xdr:col>
      <xdr:colOff>266700</xdr:colOff>
      <xdr:row>5</xdr:row>
      <xdr:rowOff>247650</xdr:rowOff>
    </xdr:to>
    <xdr:sp>
      <xdr:nvSpPr>
        <xdr:cNvPr id="21" name="矩形 20"/>
        <xdr:cNvSpPr/>
      </xdr:nvSpPr>
      <xdr:spPr>
        <a:xfrm>
          <a:off x="5981700" y="2025650"/>
          <a:ext cx="457200" cy="190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54#</a:t>
          </a:r>
          <a:endParaRPr lang="en-US" altLang="zh-CN" sz="1100"/>
        </a:p>
      </xdr:txBody>
    </xdr:sp>
    <xdr:clientData/>
  </xdr:twoCellAnchor>
  <xdr:twoCellAnchor>
    <xdr:from>
      <xdr:col>1</xdr:col>
      <xdr:colOff>428625</xdr:colOff>
      <xdr:row>6</xdr:row>
      <xdr:rowOff>38100</xdr:rowOff>
    </xdr:from>
    <xdr:to>
      <xdr:col>2</xdr:col>
      <xdr:colOff>314325</xdr:colOff>
      <xdr:row>6</xdr:row>
      <xdr:rowOff>282575</xdr:rowOff>
    </xdr:to>
    <xdr:sp>
      <xdr:nvSpPr>
        <xdr:cNvPr id="22" name="矩形 21"/>
        <xdr:cNvSpPr/>
      </xdr:nvSpPr>
      <xdr:spPr>
        <a:xfrm>
          <a:off x="1114425" y="2984500"/>
          <a:ext cx="571500" cy="2444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54#</a:t>
          </a:r>
          <a:endParaRPr lang="en-US" altLang="zh-CN" sz="1100"/>
        </a:p>
      </xdr:txBody>
    </xdr:sp>
    <xdr:clientData/>
  </xdr:twoCellAnchor>
  <xdr:twoCellAnchor>
    <xdr:from>
      <xdr:col>8</xdr:col>
      <xdr:colOff>581025</xdr:colOff>
      <xdr:row>6</xdr:row>
      <xdr:rowOff>152400</xdr:rowOff>
    </xdr:from>
    <xdr:to>
      <xdr:col>9</xdr:col>
      <xdr:colOff>457200</xdr:colOff>
      <xdr:row>6</xdr:row>
      <xdr:rowOff>371475</xdr:rowOff>
    </xdr:to>
    <xdr:sp>
      <xdr:nvSpPr>
        <xdr:cNvPr id="23" name="矩形 22"/>
        <xdr:cNvSpPr/>
      </xdr:nvSpPr>
      <xdr:spPr>
        <a:xfrm>
          <a:off x="6067425" y="3098800"/>
          <a:ext cx="561975" cy="2190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5</xdr:col>
      <xdr:colOff>96520</xdr:colOff>
      <xdr:row>7</xdr:row>
      <xdr:rowOff>310515</xdr:rowOff>
    </xdr:from>
    <xdr:to>
      <xdr:col>5</xdr:col>
      <xdr:colOff>658495</xdr:colOff>
      <xdr:row>7</xdr:row>
      <xdr:rowOff>529590</xdr:rowOff>
    </xdr:to>
    <xdr:sp>
      <xdr:nvSpPr>
        <xdr:cNvPr id="24" name="矩形 23"/>
        <xdr:cNvSpPr/>
      </xdr:nvSpPr>
      <xdr:spPr>
        <a:xfrm>
          <a:off x="3525520" y="4323715"/>
          <a:ext cx="561975" cy="2190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5</xdr:col>
      <xdr:colOff>76200</xdr:colOff>
      <xdr:row>8</xdr:row>
      <xdr:rowOff>333375</xdr:rowOff>
    </xdr:from>
    <xdr:to>
      <xdr:col>5</xdr:col>
      <xdr:colOff>523875</xdr:colOff>
      <xdr:row>8</xdr:row>
      <xdr:rowOff>514350</xdr:rowOff>
    </xdr:to>
    <xdr:sp>
      <xdr:nvSpPr>
        <xdr:cNvPr id="25" name="矩形 24"/>
        <xdr:cNvSpPr/>
      </xdr:nvSpPr>
      <xdr:spPr>
        <a:xfrm>
          <a:off x="3505200" y="5451475"/>
          <a:ext cx="447675" cy="1809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1</xdr:col>
      <xdr:colOff>285750</xdr:colOff>
      <xdr:row>8</xdr:row>
      <xdr:rowOff>304800</xdr:rowOff>
    </xdr:from>
    <xdr:to>
      <xdr:col>2</xdr:col>
      <xdr:colOff>94615</xdr:colOff>
      <xdr:row>8</xdr:row>
      <xdr:rowOff>504825</xdr:rowOff>
    </xdr:to>
    <xdr:sp>
      <xdr:nvSpPr>
        <xdr:cNvPr id="26" name="矩形 25"/>
        <xdr:cNvSpPr/>
      </xdr:nvSpPr>
      <xdr:spPr>
        <a:xfrm>
          <a:off x="971550" y="5422900"/>
          <a:ext cx="494665" cy="2000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57#</a:t>
          </a:r>
          <a:endParaRPr lang="en-US" altLang="zh-CN" sz="1100"/>
        </a:p>
      </xdr:txBody>
    </xdr:sp>
    <xdr:clientData/>
  </xdr:twoCellAnchor>
  <xdr:twoCellAnchor>
    <xdr:from>
      <xdr:col>1</xdr:col>
      <xdr:colOff>546735</xdr:colOff>
      <xdr:row>9</xdr:row>
      <xdr:rowOff>163195</xdr:rowOff>
    </xdr:from>
    <xdr:to>
      <xdr:col>2</xdr:col>
      <xdr:colOff>355600</xdr:colOff>
      <xdr:row>9</xdr:row>
      <xdr:rowOff>363220</xdr:rowOff>
    </xdr:to>
    <xdr:sp>
      <xdr:nvSpPr>
        <xdr:cNvPr id="27" name="矩形 26"/>
        <xdr:cNvSpPr/>
      </xdr:nvSpPr>
      <xdr:spPr>
        <a:xfrm>
          <a:off x="1232535" y="6538595"/>
          <a:ext cx="494665" cy="2000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57#</a:t>
          </a:r>
          <a:endParaRPr lang="en-US" altLang="zh-CN" sz="1100"/>
        </a:p>
      </xdr:txBody>
    </xdr:sp>
    <xdr:clientData/>
  </xdr:twoCellAnchor>
  <xdr:twoCellAnchor>
    <xdr:from>
      <xdr:col>4</xdr:col>
      <xdr:colOff>647700</xdr:colOff>
      <xdr:row>9</xdr:row>
      <xdr:rowOff>257175</xdr:rowOff>
    </xdr:from>
    <xdr:to>
      <xdr:col>5</xdr:col>
      <xdr:colOff>533400</xdr:colOff>
      <xdr:row>9</xdr:row>
      <xdr:rowOff>447675</xdr:rowOff>
    </xdr:to>
    <xdr:sp>
      <xdr:nvSpPr>
        <xdr:cNvPr id="28" name="矩形 27"/>
        <xdr:cNvSpPr/>
      </xdr:nvSpPr>
      <xdr:spPr>
        <a:xfrm>
          <a:off x="3390900" y="6632575"/>
          <a:ext cx="571500" cy="190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58#</a:t>
          </a:r>
          <a:endParaRPr lang="en-US" altLang="zh-CN" sz="1100"/>
        </a:p>
      </xdr:txBody>
    </xdr:sp>
    <xdr:clientData/>
  </xdr:twoCellAnchor>
  <xdr:twoCellAnchor>
    <xdr:from>
      <xdr:col>8</xdr:col>
      <xdr:colOff>540385</xdr:colOff>
      <xdr:row>9</xdr:row>
      <xdr:rowOff>284480</xdr:rowOff>
    </xdr:from>
    <xdr:to>
      <xdr:col>9</xdr:col>
      <xdr:colOff>426085</xdr:colOff>
      <xdr:row>9</xdr:row>
      <xdr:rowOff>474980</xdr:rowOff>
    </xdr:to>
    <xdr:sp>
      <xdr:nvSpPr>
        <xdr:cNvPr id="29" name="矩形 28"/>
        <xdr:cNvSpPr/>
      </xdr:nvSpPr>
      <xdr:spPr>
        <a:xfrm>
          <a:off x="6026785" y="6659880"/>
          <a:ext cx="571500" cy="190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58#</a:t>
          </a:r>
          <a:endParaRPr lang="en-US" altLang="zh-CN" sz="1100"/>
        </a:p>
      </xdr:txBody>
    </xdr:sp>
    <xdr:clientData/>
  </xdr:twoCellAnchor>
  <xdr:twoCellAnchor>
    <xdr:from>
      <xdr:col>5</xdr:col>
      <xdr:colOff>171450</xdr:colOff>
      <xdr:row>6</xdr:row>
      <xdr:rowOff>123825</xdr:rowOff>
    </xdr:from>
    <xdr:to>
      <xdr:col>5</xdr:col>
      <xdr:colOff>676275</xdr:colOff>
      <xdr:row>6</xdr:row>
      <xdr:rowOff>352425</xdr:rowOff>
    </xdr:to>
    <xdr:sp>
      <xdr:nvSpPr>
        <xdr:cNvPr id="30" name="矩形 29"/>
        <xdr:cNvSpPr/>
      </xdr:nvSpPr>
      <xdr:spPr>
        <a:xfrm>
          <a:off x="3600450" y="3070225"/>
          <a:ext cx="504825" cy="228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55#</a:t>
          </a:r>
          <a:endParaRPr lang="en-US" altLang="zh-CN" sz="1100"/>
        </a:p>
      </xdr:txBody>
    </xdr:sp>
    <xdr:clientData/>
  </xdr:twoCellAnchor>
  <xdr:twoCellAnchor>
    <xdr:from>
      <xdr:col>1</xdr:col>
      <xdr:colOff>424180</xdr:colOff>
      <xdr:row>7</xdr:row>
      <xdr:rowOff>330835</xdr:rowOff>
    </xdr:from>
    <xdr:to>
      <xdr:col>2</xdr:col>
      <xdr:colOff>243205</xdr:colOff>
      <xdr:row>7</xdr:row>
      <xdr:rowOff>559435</xdr:rowOff>
    </xdr:to>
    <xdr:sp>
      <xdr:nvSpPr>
        <xdr:cNvPr id="31" name="矩形 30"/>
        <xdr:cNvSpPr/>
      </xdr:nvSpPr>
      <xdr:spPr>
        <a:xfrm>
          <a:off x="1109980" y="4344035"/>
          <a:ext cx="504825" cy="228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55#</a:t>
          </a:r>
          <a:endParaRPr lang="en-US" altLang="zh-CN" sz="1100"/>
        </a:p>
      </xdr:txBody>
    </xdr:sp>
    <xdr:clientData/>
  </xdr:twoCellAnchor>
  <xdr:twoCellAnchor>
    <xdr:from>
      <xdr:col>8</xdr:col>
      <xdr:colOff>476250</xdr:colOff>
      <xdr:row>7</xdr:row>
      <xdr:rowOff>53340</xdr:rowOff>
    </xdr:from>
    <xdr:to>
      <xdr:col>9</xdr:col>
      <xdr:colOff>295275</xdr:colOff>
      <xdr:row>7</xdr:row>
      <xdr:rowOff>281940</xdr:rowOff>
    </xdr:to>
    <xdr:sp>
      <xdr:nvSpPr>
        <xdr:cNvPr id="32" name="矩形 31"/>
        <xdr:cNvSpPr/>
      </xdr:nvSpPr>
      <xdr:spPr>
        <a:xfrm>
          <a:off x="5962650" y="4066540"/>
          <a:ext cx="504825" cy="228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8</xdr:col>
      <xdr:colOff>478790</xdr:colOff>
      <xdr:row>8</xdr:row>
      <xdr:rowOff>361950</xdr:rowOff>
    </xdr:from>
    <xdr:to>
      <xdr:col>9</xdr:col>
      <xdr:colOff>297815</xdr:colOff>
      <xdr:row>8</xdr:row>
      <xdr:rowOff>590550</xdr:rowOff>
    </xdr:to>
    <xdr:sp>
      <xdr:nvSpPr>
        <xdr:cNvPr id="33" name="矩形 32"/>
        <xdr:cNvSpPr/>
      </xdr:nvSpPr>
      <xdr:spPr>
        <a:xfrm>
          <a:off x="5965190" y="5480050"/>
          <a:ext cx="504825" cy="228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1</xdr:col>
      <xdr:colOff>241300</xdr:colOff>
      <xdr:row>9</xdr:row>
      <xdr:rowOff>1252855</xdr:rowOff>
    </xdr:from>
    <xdr:to>
      <xdr:col>2</xdr:col>
      <xdr:colOff>60325</xdr:colOff>
      <xdr:row>10</xdr:row>
      <xdr:rowOff>186055</xdr:rowOff>
    </xdr:to>
    <xdr:sp>
      <xdr:nvSpPr>
        <xdr:cNvPr id="34" name="矩形 33"/>
        <xdr:cNvSpPr/>
      </xdr:nvSpPr>
      <xdr:spPr>
        <a:xfrm>
          <a:off x="927100" y="7628255"/>
          <a:ext cx="504825" cy="228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59#</a:t>
          </a:r>
          <a:endParaRPr lang="en-US" altLang="zh-CN" sz="1100"/>
        </a:p>
      </xdr:txBody>
    </xdr:sp>
    <xdr:clientData/>
  </xdr:twoCellAnchor>
  <xdr:twoCellAnchor>
    <xdr:from>
      <xdr:col>4</xdr:col>
      <xdr:colOff>645160</xdr:colOff>
      <xdr:row>10</xdr:row>
      <xdr:rowOff>40640</xdr:rowOff>
    </xdr:from>
    <xdr:to>
      <xdr:col>5</xdr:col>
      <xdr:colOff>464185</xdr:colOff>
      <xdr:row>10</xdr:row>
      <xdr:rowOff>269240</xdr:rowOff>
    </xdr:to>
    <xdr:sp>
      <xdr:nvSpPr>
        <xdr:cNvPr id="35" name="矩形 34"/>
        <xdr:cNvSpPr/>
      </xdr:nvSpPr>
      <xdr:spPr>
        <a:xfrm>
          <a:off x="3388360" y="7711440"/>
          <a:ext cx="504825" cy="228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60#</a:t>
          </a:r>
          <a:endParaRPr lang="en-US" altLang="zh-CN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12065</xdr:colOff>
      <xdr:row>5</xdr:row>
      <xdr:rowOff>43180</xdr:rowOff>
    </xdr:from>
    <xdr:to>
      <xdr:col>3</xdr:col>
      <xdr:colOff>22225</xdr:colOff>
      <xdr:row>5</xdr:row>
      <xdr:rowOff>1151890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065" y="1732280"/>
          <a:ext cx="2524760" cy="1108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34925</xdr:colOff>
      <xdr:row>11</xdr:row>
      <xdr:rowOff>142240</xdr:rowOff>
    </xdr:from>
    <xdr:to>
      <xdr:col>10</xdr:col>
      <xdr:colOff>817880</xdr:colOff>
      <xdr:row>11</xdr:row>
      <xdr:rowOff>1129030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311775" y="8600440"/>
          <a:ext cx="2526030" cy="986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17</xdr:row>
      <xdr:rowOff>75565</xdr:rowOff>
    </xdr:from>
    <xdr:to>
      <xdr:col>3</xdr:col>
      <xdr:colOff>9525</xdr:colOff>
      <xdr:row>17</xdr:row>
      <xdr:rowOff>1102360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rcRect t="7587" b="10622"/>
        <a:stretch>
          <a:fillRect/>
        </a:stretch>
      </xdr:blipFill>
      <xdr:spPr>
        <a:xfrm>
          <a:off x="635" y="15569565"/>
          <a:ext cx="2523490" cy="1026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49530</xdr:colOff>
      <xdr:row>6</xdr:row>
      <xdr:rowOff>19050</xdr:rowOff>
    </xdr:from>
    <xdr:to>
      <xdr:col>7</xdr:col>
      <xdr:colOff>137160</xdr:colOff>
      <xdr:row>6</xdr:row>
      <xdr:rowOff>1263650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564130" y="2990850"/>
          <a:ext cx="2297430" cy="124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107315</xdr:colOff>
      <xdr:row>11</xdr:row>
      <xdr:rowOff>68580</xdr:rowOff>
    </xdr:from>
    <xdr:to>
      <xdr:col>7</xdr:col>
      <xdr:colOff>346075</xdr:colOff>
      <xdr:row>11</xdr:row>
      <xdr:rowOff>1141730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621915" y="8526780"/>
          <a:ext cx="2448560" cy="1073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13</xdr:row>
      <xdr:rowOff>125730</xdr:rowOff>
    </xdr:from>
    <xdr:to>
      <xdr:col>3</xdr:col>
      <xdr:colOff>10795</xdr:colOff>
      <xdr:row>13</xdr:row>
      <xdr:rowOff>1141095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" y="11174730"/>
          <a:ext cx="2524760" cy="1015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19685</xdr:colOff>
      <xdr:row>19</xdr:row>
      <xdr:rowOff>30480</xdr:rowOff>
    </xdr:from>
    <xdr:to>
      <xdr:col>10</xdr:col>
      <xdr:colOff>802640</xdr:colOff>
      <xdr:row>19</xdr:row>
      <xdr:rowOff>1181735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296535" y="17937480"/>
          <a:ext cx="2526030" cy="1151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83185</xdr:colOff>
      <xdr:row>9</xdr:row>
      <xdr:rowOff>26670</xdr:rowOff>
    </xdr:from>
    <xdr:to>
      <xdr:col>7</xdr:col>
      <xdr:colOff>301625</xdr:colOff>
      <xdr:row>9</xdr:row>
      <xdr:rowOff>1172210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597785" y="6719570"/>
          <a:ext cx="2428240" cy="1145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69850</xdr:colOff>
      <xdr:row>7</xdr:row>
      <xdr:rowOff>73025</xdr:rowOff>
    </xdr:from>
    <xdr:to>
      <xdr:col>7</xdr:col>
      <xdr:colOff>194310</xdr:colOff>
      <xdr:row>7</xdr:row>
      <xdr:rowOff>1044575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584450" y="4352925"/>
          <a:ext cx="233426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49530</xdr:colOff>
      <xdr:row>7</xdr:row>
      <xdr:rowOff>89535</xdr:rowOff>
    </xdr:from>
    <xdr:to>
      <xdr:col>10</xdr:col>
      <xdr:colOff>817245</xdr:colOff>
      <xdr:row>7</xdr:row>
      <xdr:rowOff>1057910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326380" y="4369435"/>
          <a:ext cx="2510790" cy="96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7</xdr:row>
      <xdr:rowOff>106680</xdr:rowOff>
    </xdr:from>
    <xdr:to>
      <xdr:col>3</xdr:col>
      <xdr:colOff>10795</xdr:colOff>
      <xdr:row>7</xdr:row>
      <xdr:rowOff>1023620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35" y="4386580"/>
          <a:ext cx="2524760" cy="916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18</xdr:row>
      <xdr:rowOff>15240</xdr:rowOff>
    </xdr:from>
    <xdr:to>
      <xdr:col>3</xdr:col>
      <xdr:colOff>10795</xdr:colOff>
      <xdr:row>18</xdr:row>
      <xdr:rowOff>1141730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35" y="16715740"/>
          <a:ext cx="2524760" cy="1126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66040</xdr:colOff>
      <xdr:row>13</xdr:row>
      <xdr:rowOff>102235</xdr:rowOff>
    </xdr:from>
    <xdr:to>
      <xdr:col>7</xdr:col>
      <xdr:colOff>316230</xdr:colOff>
      <xdr:row>13</xdr:row>
      <xdr:rowOff>1160145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580640" y="11151235"/>
          <a:ext cx="2459990" cy="1057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8</xdr:row>
      <xdr:rowOff>33655</xdr:rowOff>
    </xdr:from>
    <xdr:to>
      <xdr:col>3</xdr:col>
      <xdr:colOff>22860</xdr:colOff>
      <xdr:row>8</xdr:row>
      <xdr:rowOff>1194435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35" y="5520055"/>
          <a:ext cx="2536825" cy="1160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87630</xdr:colOff>
      <xdr:row>12</xdr:row>
      <xdr:rowOff>60325</xdr:rowOff>
    </xdr:from>
    <xdr:to>
      <xdr:col>7</xdr:col>
      <xdr:colOff>370205</xdr:colOff>
      <xdr:row>12</xdr:row>
      <xdr:rowOff>1212850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2602230" y="9813925"/>
          <a:ext cx="2492375" cy="1152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88900</xdr:colOff>
      <xdr:row>17</xdr:row>
      <xdr:rowOff>14605</xdr:rowOff>
    </xdr:from>
    <xdr:to>
      <xdr:col>7</xdr:col>
      <xdr:colOff>417195</xdr:colOff>
      <xdr:row>17</xdr:row>
      <xdr:rowOff>1174750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603500" y="15508605"/>
          <a:ext cx="2538095" cy="1160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43815</xdr:colOff>
      <xdr:row>14</xdr:row>
      <xdr:rowOff>77470</xdr:rowOff>
    </xdr:from>
    <xdr:to>
      <xdr:col>7</xdr:col>
      <xdr:colOff>283210</xdr:colOff>
      <xdr:row>14</xdr:row>
      <xdr:rowOff>1221740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558415" y="12421870"/>
          <a:ext cx="2449195" cy="1144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64770</xdr:colOff>
      <xdr:row>14</xdr:row>
      <xdr:rowOff>79375</xdr:rowOff>
    </xdr:from>
    <xdr:to>
      <xdr:col>10</xdr:col>
      <xdr:colOff>847725</xdr:colOff>
      <xdr:row>14</xdr:row>
      <xdr:rowOff>1240790</xdr:rowOff>
    </xdr:to>
    <xdr:pic>
      <xdr:nvPicPr>
        <xdr:cNvPr id="19" name="图片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341620" y="12423775"/>
          <a:ext cx="2526030" cy="1161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55245</xdr:colOff>
      <xdr:row>8</xdr:row>
      <xdr:rowOff>41275</xdr:rowOff>
    </xdr:from>
    <xdr:to>
      <xdr:col>10</xdr:col>
      <xdr:colOff>836930</xdr:colOff>
      <xdr:row>8</xdr:row>
      <xdr:rowOff>1197610</xdr:rowOff>
    </xdr:to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332095" y="5527675"/>
          <a:ext cx="2524760" cy="1156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1905</xdr:colOff>
      <xdr:row>14</xdr:row>
      <xdr:rowOff>50165</xdr:rowOff>
    </xdr:from>
    <xdr:to>
      <xdr:col>3</xdr:col>
      <xdr:colOff>12065</xdr:colOff>
      <xdr:row>14</xdr:row>
      <xdr:rowOff>1201420</xdr:rowOff>
    </xdr:to>
    <xdr:pic>
      <xdr:nvPicPr>
        <xdr:cNvPr id="21" name="图片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905" y="12394565"/>
          <a:ext cx="2524760" cy="1151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12</xdr:row>
      <xdr:rowOff>106045</xdr:rowOff>
    </xdr:from>
    <xdr:to>
      <xdr:col>3</xdr:col>
      <xdr:colOff>10795</xdr:colOff>
      <xdr:row>12</xdr:row>
      <xdr:rowOff>1169670</xdr:rowOff>
    </xdr:to>
    <xdr:pic>
      <xdr:nvPicPr>
        <xdr:cNvPr id="22" name="图片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35" y="9859645"/>
          <a:ext cx="2524760" cy="1063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55245</xdr:colOff>
      <xdr:row>13</xdr:row>
      <xdr:rowOff>99695</xdr:rowOff>
    </xdr:from>
    <xdr:to>
      <xdr:col>10</xdr:col>
      <xdr:colOff>838200</xdr:colOff>
      <xdr:row>13</xdr:row>
      <xdr:rowOff>1110615</xdr:rowOff>
    </xdr:to>
    <xdr:pic>
      <xdr:nvPicPr>
        <xdr:cNvPr id="23" name="图片 2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332095" y="11148695"/>
          <a:ext cx="2526030" cy="1010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61595</xdr:colOff>
      <xdr:row>9</xdr:row>
      <xdr:rowOff>146685</xdr:rowOff>
    </xdr:from>
    <xdr:to>
      <xdr:col>10</xdr:col>
      <xdr:colOff>833755</xdr:colOff>
      <xdr:row>9</xdr:row>
      <xdr:rowOff>1118235</xdr:rowOff>
    </xdr:to>
    <xdr:pic>
      <xdr:nvPicPr>
        <xdr:cNvPr id="24" name="图片 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5338445" y="6839585"/>
          <a:ext cx="2515235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53340</xdr:colOff>
      <xdr:row>12</xdr:row>
      <xdr:rowOff>38735</xdr:rowOff>
    </xdr:from>
    <xdr:to>
      <xdr:col>10</xdr:col>
      <xdr:colOff>836295</xdr:colOff>
      <xdr:row>12</xdr:row>
      <xdr:rowOff>1140460</xdr:rowOff>
    </xdr:to>
    <xdr:pic>
      <xdr:nvPicPr>
        <xdr:cNvPr id="25" name="图片 2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5330190" y="9792335"/>
          <a:ext cx="2526030" cy="1101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449580</xdr:colOff>
      <xdr:row>5</xdr:row>
      <xdr:rowOff>23495</xdr:rowOff>
    </xdr:from>
    <xdr:to>
      <xdr:col>10</xdr:col>
      <xdr:colOff>687705</xdr:colOff>
      <xdr:row>6</xdr:row>
      <xdr:rowOff>11430</xdr:rowOff>
    </xdr:to>
    <xdr:pic>
      <xdr:nvPicPr>
        <xdr:cNvPr id="26" name="图片 2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173980" y="1712595"/>
          <a:ext cx="2533650" cy="1270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146685</xdr:colOff>
      <xdr:row>5</xdr:row>
      <xdr:rowOff>86995</xdr:rowOff>
    </xdr:from>
    <xdr:to>
      <xdr:col>7</xdr:col>
      <xdr:colOff>435610</xdr:colOff>
      <xdr:row>5</xdr:row>
      <xdr:rowOff>1161415</xdr:rowOff>
    </xdr:to>
    <xdr:pic>
      <xdr:nvPicPr>
        <xdr:cNvPr id="28" name="图片 2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2661285" y="1776095"/>
          <a:ext cx="2498725" cy="1074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91440</xdr:colOff>
      <xdr:row>8</xdr:row>
      <xdr:rowOff>113030</xdr:rowOff>
    </xdr:from>
    <xdr:to>
      <xdr:col>7</xdr:col>
      <xdr:colOff>313690</xdr:colOff>
      <xdr:row>8</xdr:row>
      <xdr:rowOff>1069975</xdr:rowOff>
    </xdr:to>
    <xdr:pic>
      <xdr:nvPicPr>
        <xdr:cNvPr id="29" name="图片 28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2606040" y="5599430"/>
          <a:ext cx="2432050" cy="956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11</xdr:row>
      <xdr:rowOff>117475</xdr:rowOff>
    </xdr:from>
    <xdr:to>
      <xdr:col>3</xdr:col>
      <xdr:colOff>10795</xdr:colOff>
      <xdr:row>11</xdr:row>
      <xdr:rowOff>1108075</xdr:rowOff>
    </xdr:to>
    <xdr:pic>
      <xdr:nvPicPr>
        <xdr:cNvPr id="30" name="图片 2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35" y="8575675"/>
          <a:ext cx="2524760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133350</xdr:colOff>
      <xdr:row>15</xdr:row>
      <xdr:rowOff>84455</xdr:rowOff>
    </xdr:from>
    <xdr:to>
      <xdr:col>7</xdr:col>
      <xdr:colOff>495300</xdr:colOff>
      <xdr:row>15</xdr:row>
      <xdr:rowOff>1210945</xdr:rowOff>
    </xdr:to>
    <xdr:pic>
      <xdr:nvPicPr>
        <xdr:cNvPr id="31" name="图片 30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647950" y="13724255"/>
          <a:ext cx="2571750" cy="1126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15</xdr:row>
      <xdr:rowOff>61595</xdr:rowOff>
    </xdr:from>
    <xdr:to>
      <xdr:col>3</xdr:col>
      <xdr:colOff>10795</xdr:colOff>
      <xdr:row>15</xdr:row>
      <xdr:rowOff>1247775</xdr:rowOff>
    </xdr:to>
    <xdr:pic>
      <xdr:nvPicPr>
        <xdr:cNvPr id="32" name="图片 3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635" y="13701395"/>
          <a:ext cx="2524760" cy="1186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9</xdr:row>
      <xdr:rowOff>60325</xdr:rowOff>
    </xdr:from>
    <xdr:to>
      <xdr:col>3</xdr:col>
      <xdr:colOff>22860</xdr:colOff>
      <xdr:row>9</xdr:row>
      <xdr:rowOff>1154430</xdr:rowOff>
    </xdr:to>
    <xdr:pic>
      <xdr:nvPicPr>
        <xdr:cNvPr id="33" name="图片 3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635" y="6753225"/>
          <a:ext cx="2536825" cy="1094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6</xdr:row>
      <xdr:rowOff>23495</xdr:rowOff>
    </xdr:from>
    <xdr:to>
      <xdr:col>2</xdr:col>
      <xdr:colOff>901700</xdr:colOff>
      <xdr:row>6</xdr:row>
      <xdr:rowOff>1300480</xdr:rowOff>
    </xdr:to>
    <xdr:pic>
      <xdr:nvPicPr>
        <xdr:cNvPr id="34" name="图片 3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635" y="2995295"/>
          <a:ext cx="2510790" cy="1276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52070</xdr:colOff>
      <xdr:row>17</xdr:row>
      <xdr:rowOff>15240</xdr:rowOff>
    </xdr:from>
    <xdr:to>
      <xdr:col>10</xdr:col>
      <xdr:colOff>835025</xdr:colOff>
      <xdr:row>17</xdr:row>
      <xdr:rowOff>1174115</xdr:rowOff>
    </xdr:to>
    <xdr:pic>
      <xdr:nvPicPr>
        <xdr:cNvPr id="35" name="图片 3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5328920" y="15509240"/>
          <a:ext cx="2526030" cy="1158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95250</xdr:colOff>
      <xdr:row>18</xdr:row>
      <xdr:rowOff>29210</xdr:rowOff>
    </xdr:from>
    <xdr:to>
      <xdr:col>10</xdr:col>
      <xdr:colOff>879475</xdr:colOff>
      <xdr:row>18</xdr:row>
      <xdr:rowOff>1193165</xdr:rowOff>
    </xdr:to>
    <xdr:pic>
      <xdr:nvPicPr>
        <xdr:cNvPr id="36" name="图片 35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5372100" y="16729710"/>
          <a:ext cx="2527300" cy="1163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92075</xdr:colOff>
      <xdr:row>15</xdr:row>
      <xdr:rowOff>105410</xdr:rowOff>
    </xdr:from>
    <xdr:to>
      <xdr:col>10</xdr:col>
      <xdr:colOff>875030</xdr:colOff>
      <xdr:row>15</xdr:row>
      <xdr:rowOff>1192530</xdr:rowOff>
    </xdr:to>
    <xdr:pic>
      <xdr:nvPicPr>
        <xdr:cNvPr id="37" name="图片 36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5368925" y="13745210"/>
          <a:ext cx="2526030" cy="1087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66040</xdr:colOff>
      <xdr:row>18</xdr:row>
      <xdr:rowOff>36830</xdr:rowOff>
    </xdr:from>
    <xdr:to>
      <xdr:col>8</xdr:col>
      <xdr:colOff>67310</xdr:colOff>
      <xdr:row>18</xdr:row>
      <xdr:rowOff>1171575</xdr:rowOff>
    </xdr:to>
    <xdr:pic>
      <xdr:nvPicPr>
        <xdr:cNvPr id="38" name="图片 3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580640" y="16737330"/>
          <a:ext cx="2763520" cy="1134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142875</xdr:colOff>
      <xdr:row>19</xdr:row>
      <xdr:rowOff>29845</xdr:rowOff>
    </xdr:from>
    <xdr:to>
      <xdr:col>7</xdr:col>
      <xdr:colOff>358775</xdr:colOff>
      <xdr:row>19</xdr:row>
      <xdr:rowOff>1168400</xdr:rowOff>
    </xdr:to>
    <xdr:pic>
      <xdr:nvPicPr>
        <xdr:cNvPr id="39" name="图片 3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2657475" y="17936845"/>
          <a:ext cx="2425700" cy="1138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19</xdr:row>
      <xdr:rowOff>113665</xdr:rowOff>
    </xdr:from>
    <xdr:to>
      <xdr:col>3</xdr:col>
      <xdr:colOff>10795</xdr:colOff>
      <xdr:row>19</xdr:row>
      <xdr:rowOff>1073150</xdr:rowOff>
    </xdr:to>
    <xdr:pic>
      <xdr:nvPicPr>
        <xdr:cNvPr id="40" name="图片 3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635" y="18020665"/>
          <a:ext cx="2524760" cy="959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30480</xdr:colOff>
      <xdr:row>6</xdr:row>
      <xdr:rowOff>58420</xdr:rowOff>
    </xdr:from>
    <xdr:to>
      <xdr:col>10</xdr:col>
      <xdr:colOff>798195</xdr:colOff>
      <xdr:row>6</xdr:row>
      <xdr:rowOff>1216025</xdr:rowOff>
    </xdr:to>
    <xdr:pic>
      <xdr:nvPicPr>
        <xdr:cNvPr id="41" name="图片 4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5307330" y="3030220"/>
          <a:ext cx="2510790" cy="11576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172720</xdr:colOff>
      <xdr:row>6</xdr:row>
      <xdr:rowOff>234315</xdr:rowOff>
    </xdr:from>
    <xdr:to>
      <xdr:col>7</xdr:col>
      <xdr:colOff>476250</xdr:colOff>
      <xdr:row>6</xdr:row>
      <xdr:rowOff>1165860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687320" y="3079115"/>
          <a:ext cx="2513330" cy="931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123190</xdr:colOff>
      <xdr:row>5</xdr:row>
      <xdr:rowOff>39370</xdr:rowOff>
    </xdr:from>
    <xdr:to>
      <xdr:col>7</xdr:col>
      <xdr:colOff>440690</xdr:colOff>
      <xdr:row>6</xdr:row>
      <xdr:rowOff>3810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637790" y="1804670"/>
          <a:ext cx="2527300" cy="1043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5</xdr:row>
      <xdr:rowOff>45720</xdr:rowOff>
    </xdr:from>
    <xdr:to>
      <xdr:col>3</xdr:col>
      <xdr:colOff>10795</xdr:colOff>
      <xdr:row>5</xdr:row>
      <xdr:rowOff>982345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1811020"/>
          <a:ext cx="2524760" cy="936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496570</xdr:colOff>
      <xdr:row>5</xdr:row>
      <xdr:rowOff>74930</xdr:rowOff>
    </xdr:from>
    <xdr:to>
      <xdr:col>10</xdr:col>
      <xdr:colOff>641350</xdr:colOff>
      <xdr:row>5</xdr:row>
      <xdr:rowOff>1036955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220970" y="1840230"/>
          <a:ext cx="2526030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57785</xdr:colOff>
      <xdr:row>6</xdr:row>
      <xdr:rowOff>223520</xdr:rowOff>
    </xdr:from>
    <xdr:to>
      <xdr:col>3</xdr:col>
      <xdr:colOff>70485</xdr:colOff>
      <xdr:row>6</xdr:row>
      <xdr:rowOff>1104265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7785" y="3068320"/>
          <a:ext cx="2527300" cy="880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496570</xdr:colOff>
      <xdr:row>6</xdr:row>
      <xdr:rowOff>243205</xdr:rowOff>
    </xdr:from>
    <xdr:to>
      <xdr:col>10</xdr:col>
      <xdr:colOff>640080</xdr:colOff>
      <xdr:row>6</xdr:row>
      <xdr:rowOff>1204595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220970" y="3088005"/>
          <a:ext cx="2524760" cy="9613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395605</xdr:colOff>
      <xdr:row>7</xdr:row>
      <xdr:rowOff>172085</xdr:rowOff>
    </xdr:from>
    <xdr:to>
      <xdr:col>10</xdr:col>
      <xdr:colOff>541655</xdr:colOff>
      <xdr:row>7</xdr:row>
      <xdr:rowOff>1184275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120005" y="4426585"/>
          <a:ext cx="2527300" cy="1012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107315</xdr:colOff>
      <xdr:row>7</xdr:row>
      <xdr:rowOff>165100</xdr:rowOff>
    </xdr:from>
    <xdr:to>
      <xdr:col>7</xdr:col>
      <xdr:colOff>418465</xdr:colOff>
      <xdr:row>7</xdr:row>
      <xdr:rowOff>1169035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621915" y="4419600"/>
          <a:ext cx="2520950" cy="1003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58420</xdr:colOff>
      <xdr:row>7</xdr:row>
      <xdr:rowOff>93345</xdr:rowOff>
    </xdr:from>
    <xdr:to>
      <xdr:col>3</xdr:col>
      <xdr:colOff>68580</xdr:colOff>
      <xdr:row>7</xdr:row>
      <xdr:rowOff>1118870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8420" y="4347845"/>
          <a:ext cx="2524760" cy="1025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529590</xdr:colOff>
      <xdr:row>8</xdr:row>
      <xdr:rowOff>121920</xdr:rowOff>
    </xdr:from>
    <xdr:to>
      <xdr:col>10</xdr:col>
      <xdr:colOff>675640</xdr:colOff>
      <xdr:row>8</xdr:row>
      <xdr:rowOff>1113155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253990" y="5798820"/>
          <a:ext cx="2527300" cy="991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151130</xdr:colOff>
      <xdr:row>8</xdr:row>
      <xdr:rowOff>59055</xdr:rowOff>
    </xdr:from>
    <xdr:to>
      <xdr:col>7</xdr:col>
      <xdr:colOff>462280</xdr:colOff>
      <xdr:row>8</xdr:row>
      <xdr:rowOff>1100455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665730" y="5735955"/>
          <a:ext cx="2520950" cy="1041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69215</xdr:colOff>
      <xdr:row>8</xdr:row>
      <xdr:rowOff>25400</xdr:rowOff>
    </xdr:from>
    <xdr:to>
      <xdr:col>3</xdr:col>
      <xdr:colOff>79375</xdr:colOff>
      <xdr:row>8</xdr:row>
      <xdr:rowOff>1102360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9215" y="5702300"/>
          <a:ext cx="2524760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600710</xdr:colOff>
      <xdr:row>9</xdr:row>
      <xdr:rowOff>113030</xdr:rowOff>
    </xdr:from>
    <xdr:to>
      <xdr:col>10</xdr:col>
      <xdr:colOff>664210</xdr:colOff>
      <xdr:row>9</xdr:row>
      <xdr:rowOff>1108075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325110" y="7047230"/>
          <a:ext cx="2444750" cy="995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241935</xdr:colOff>
      <xdr:row>9</xdr:row>
      <xdr:rowOff>106045</xdr:rowOff>
    </xdr:from>
    <xdr:to>
      <xdr:col>7</xdr:col>
      <xdr:colOff>552450</xdr:colOff>
      <xdr:row>9</xdr:row>
      <xdr:rowOff>1057275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756535" y="7040245"/>
          <a:ext cx="2520315" cy="951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76200</xdr:colOff>
      <xdr:row>9</xdr:row>
      <xdr:rowOff>98425</xdr:rowOff>
    </xdr:from>
    <xdr:to>
      <xdr:col>3</xdr:col>
      <xdr:colOff>86360</xdr:colOff>
      <xdr:row>9</xdr:row>
      <xdr:rowOff>1200150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76200" y="7032625"/>
          <a:ext cx="2524760" cy="1101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450850</xdr:colOff>
      <xdr:row>10</xdr:row>
      <xdr:rowOff>54610</xdr:rowOff>
    </xdr:from>
    <xdr:to>
      <xdr:col>10</xdr:col>
      <xdr:colOff>593725</xdr:colOff>
      <xdr:row>10</xdr:row>
      <xdr:rowOff>1038860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175250" y="8284210"/>
          <a:ext cx="2524125" cy="984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125095</xdr:colOff>
      <xdr:row>10</xdr:row>
      <xdr:rowOff>69215</xdr:rowOff>
    </xdr:from>
    <xdr:to>
      <xdr:col>7</xdr:col>
      <xdr:colOff>436245</xdr:colOff>
      <xdr:row>10</xdr:row>
      <xdr:rowOff>1033145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639695" y="8298815"/>
          <a:ext cx="2520950" cy="963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40005</xdr:colOff>
      <xdr:row>10</xdr:row>
      <xdr:rowOff>103505</xdr:rowOff>
    </xdr:from>
    <xdr:to>
      <xdr:col>3</xdr:col>
      <xdr:colOff>50165</xdr:colOff>
      <xdr:row>10</xdr:row>
      <xdr:rowOff>1060450</xdr:rowOff>
    </xdr:to>
    <xdr:pic>
      <xdr:nvPicPr>
        <xdr:cNvPr id="19" name="图片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40005" y="8333105"/>
          <a:ext cx="2524760" cy="956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485140</xdr:colOff>
      <xdr:row>11</xdr:row>
      <xdr:rowOff>148590</xdr:rowOff>
    </xdr:from>
    <xdr:to>
      <xdr:col>10</xdr:col>
      <xdr:colOff>628015</xdr:colOff>
      <xdr:row>11</xdr:row>
      <xdr:rowOff>1093470</xdr:rowOff>
    </xdr:to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5209540" y="9508490"/>
          <a:ext cx="2524125" cy="944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82550</xdr:colOff>
      <xdr:row>11</xdr:row>
      <xdr:rowOff>73660</xdr:rowOff>
    </xdr:from>
    <xdr:to>
      <xdr:col>7</xdr:col>
      <xdr:colOff>393700</xdr:colOff>
      <xdr:row>11</xdr:row>
      <xdr:rowOff>1150620</xdr:rowOff>
    </xdr:to>
    <xdr:pic>
      <xdr:nvPicPr>
        <xdr:cNvPr id="21" name="图片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2597150" y="9433560"/>
          <a:ext cx="2520950" cy="1076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19050</xdr:colOff>
      <xdr:row>11</xdr:row>
      <xdr:rowOff>95885</xdr:rowOff>
    </xdr:from>
    <xdr:to>
      <xdr:col>3</xdr:col>
      <xdr:colOff>29210</xdr:colOff>
      <xdr:row>11</xdr:row>
      <xdr:rowOff>1189990</xdr:rowOff>
    </xdr:to>
    <xdr:pic>
      <xdr:nvPicPr>
        <xdr:cNvPr id="22" name="图片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9050" y="9455785"/>
          <a:ext cx="2524760" cy="1094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485140</xdr:colOff>
      <xdr:row>12</xdr:row>
      <xdr:rowOff>114300</xdr:rowOff>
    </xdr:from>
    <xdr:to>
      <xdr:col>10</xdr:col>
      <xdr:colOff>628015</xdr:colOff>
      <xdr:row>13</xdr:row>
      <xdr:rowOff>181610</xdr:rowOff>
    </xdr:to>
    <xdr:pic>
      <xdr:nvPicPr>
        <xdr:cNvPr id="23" name="图片 2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5209540" y="10744200"/>
          <a:ext cx="2524125" cy="1172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118110</xdr:colOff>
      <xdr:row>12</xdr:row>
      <xdr:rowOff>137795</xdr:rowOff>
    </xdr:from>
    <xdr:to>
      <xdr:col>7</xdr:col>
      <xdr:colOff>429260</xdr:colOff>
      <xdr:row>13</xdr:row>
      <xdr:rowOff>56515</xdr:rowOff>
    </xdr:to>
    <xdr:pic>
      <xdr:nvPicPr>
        <xdr:cNvPr id="24" name="图片 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2632710" y="10767695"/>
          <a:ext cx="2520950" cy="1023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38735</xdr:colOff>
      <xdr:row>12</xdr:row>
      <xdr:rowOff>74930</xdr:rowOff>
    </xdr:from>
    <xdr:to>
      <xdr:col>3</xdr:col>
      <xdr:colOff>48895</xdr:colOff>
      <xdr:row>13</xdr:row>
      <xdr:rowOff>47625</xdr:rowOff>
    </xdr:to>
    <xdr:pic>
      <xdr:nvPicPr>
        <xdr:cNvPr id="25" name="图片 2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38735" y="10704830"/>
          <a:ext cx="2524760" cy="1077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474345</xdr:colOff>
      <xdr:row>13</xdr:row>
      <xdr:rowOff>187325</xdr:rowOff>
    </xdr:from>
    <xdr:to>
      <xdr:col>10</xdr:col>
      <xdr:colOff>617220</xdr:colOff>
      <xdr:row>13</xdr:row>
      <xdr:rowOff>1214755</xdr:rowOff>
    </xdr:to>
    <xdr:pic>
      <xdr:nvPicPr>
        <xdr:cNvPr id="26" name="图片 2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5198745" y="11922125"/>
          <a:ext cx="2524125" cy="1027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13</xdr:row>
      <xdr:rowOff>150495</xdr:rowOff>
    </xdr:from>
    <xdr:to>
      <xdr:col>3</xdr:col>
      <xdr:colOff>6985</xdr:colOff>
      <xdr:row>13</xdr:row>
      <xdr:rowOff>1218565</xdr:rowOff>
    </xdr:to>
    <xdr:pic>
      <xdr:nvPicPr>
        <xdr:cNvPr id="27" name="图片 2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35" y="11885295"/>
          <a:ext cx="2520950" cy="10680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81915</xdr:colOff>
      <xdr:row>14</xdr:row>
      <xdr:rowOff>24765</xdr:rowOff>
    </xdr:from>
    <xdr:to>
      <xdr:col>3</xdr:col>
      <xdr:colOff>92075</xdr:colOff>
      <xdr:row>14</xdr:row>
      <xdr:rowOff>1011555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81915" y="13105765"/>
          <a:ext cx="2524760" cy="986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167640</xdr:colOff>
      <xdr:row>13</xdr:row>
      <xdr:rowOff>179070</xdr:rowOff>
    </xdr:from>
    <xdr:to>
      <xdr:col>7</xdr:col>
      <xdr:colOff>481965</xdr:colOff>
      <xdr:row>13</xdr:row>
      <xdr:rowOff>1145540</xdr:rowOff>
    </xdr:to>
    <xdr:pic>
      <xdr:nvPicPr>
        <xdr:cNvPr id="29" name="图片 2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682240" y="11913870"/>
          <a:ext cx="2524125" cy="966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210185</xdr:colOff>
      <xdr:row>14</xdr:row>
      <xdr:rowOff>62865</xdr:rowOff>
    </xdr:from>
    <xdr:to>
      <xdr:col>7</xdr:col>
      <xdr:colOff>521335</xdr:colOff>
      <xdr:row>14</xdr:row>
      <xdr:rowOff>946150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724785" y="13143865"/>
          <a:ext cx="2520950" cy="883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518795</xdr:colOff>
      <xdr:row>14</xdr:row>
      <xdr:rowOff>69215</xdr:rowOff>
    </xdr:from>
    <xdr:to>
      <xdr:col>10</xdr:col>
      <xdr:colOff>662305</xdr:colOff>
      <xdr:row>14</xdr:row>
      <xdr:rowOff>1042035</xdr:rowOff>
    </xdr:to>
    <xdr:pic>
      <xdr:nvPicPr>
        <xdr:cNvPr id="31" name="图片 3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243195" y="13150215"/>
          <a:ext cx="2524760" cy="972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473710</xdr:colOff>
      <xdr:row>16</xdr:row>
      <xdr:rowOff>66675</xdr:rowOff>
    </xdr:from>
    <xdr:to>
      <xdr:col>10</xdr:col>
      <xdr:colOff>605790</xdr:colOff>
      <xdr:row>16</xdr:row>
      <xdr:rowOff>993140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198110" y="15433675"/>
          <a:ext cx="2513330" cy="926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110490</xdr:colOff>
      <xdr:row>16</xdr:row>
      <xdr:rowOff>40640</xdr:rowOff>
    </xdr:from>
    <xdr:to>
      <xdr:col>7</xdr:col>
      <xdr:colOff>434340</xdr:colOff>
      <xdr:row>16</xdr:row>
      <xdr:rowOff>1024255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625090" y="15407640"/>
          <a:ext cx="2533650" cy="983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56515</xdr:colOff>
      <xdr:row>16</xdr:row>
      <xdr:rowOff>26035</xdr:rowOff>
    </xdr:from>
    <xdr:to>
      <xdr:col>3</xdr:col>
      <xdr:colOff>66675</xdr:colOff>
      <xdr:row>16</xdr:row>
      <xdr:rowOff>1068705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56515" y="15393035"/>
          <a:ext cx="2524760" cy="1042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440055</xdr:colOff>
      <xdr:row>17</xdr:row>
      <xdr:rowOff>51435</xdr:rowOff>
    </xdr:from>
    <xdr:to>
      <xdr:col>10</xdr:col>
      <xdr:colOff>582930</xdr:colOff>
      <xdr:row>17</xdr:row>
      <xdr:rowOff>1109980</xdr:rowOff>
    </xdr:to>
    <xdr:pic>
      <xdr:nvPicPr>
        <xdr:cNvPr id="35" name="图片 3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5164455" y="16536035"/>
          <a:ext cx="2524125" cy="1058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94615</xdr:colOff>
      <xdr:row>16</xdr:row>
      <xdr:rowOff>1114425</xdr:rowOff>
    </xdr:from>
    <xdr:to>
      <xdr:col>7</xdr:col>
      <xdr:colOff>405765</xdr:colOff>
      <xdr:row>17</xdr:row>
      <xdr:rowOff>1127125</xdr:rowOff>
    </xdr:to>
    <xdr:pic>
      <xdr:nvPicPr>
        <xdr:cNvPr id="36" name="图片 3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2609215" y="16481425"/>
          <a:ext cx="2520950" cy="1130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17</xdr:row>
      <xdr:rowOff>15240</xdr:rowOff>
    </xdr:from>
    <xdr:to>
      <xdr:col>3</xdr:col>
      <xdr:colOff>10795</xdr:colOff>
      <xdr:row>17</xdr:row>
      <xdr:rowOff>1034415</xdr:rowOff>
    </xdr:to>
    <xdr:pic>
      <xdr:nvPicPr>
        <xdr:cNvPr id="37" name="图片 3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635" y="16499840"/>
          <a:ext cx="2524760" cy="10191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25400</xdr:colOff>
      <xdr:row>5</xdr:row>
      <xdr:rowOff>50800</xdr:rowOff>
    </xdr:from>
    <xdr:to>
      <xdr:col>3</xdr:col>
      <xdr:colOff>488315</xdr:colOff>
      <xdr:row>5</xdr:row>
      <xdr:rowOff>1091565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5400" y="2057400"/>
          <a:ext cx="2520315" cy="1040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25400</xdr:colOff>
      <xdr:row>7</xdr:row>
      <xdr:rowOff>92075</xdr:rowOff>
    </xdr:from>
    <xdr:to>
      <xdr:col>3</xdr:col>
      <xdr:colOff>488315</xdr:colOff>
      <xdr:row>7</xdr:row>
      <xdr:rowOff>1169670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5400" y="4016375"/>
          <a:ext cx="2520315" cy="1077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161925</xdr:colOff>
      <xdr:row>9</xdr:row>
      <xdr:rowOff>18415</xdr:rowOff>
    </xdr:from>
    <xdr:to>
      <xdr:col>10</xdr:col>
      <xdr:colOff>520700</xdr:colOff>
      <xdr:row>9</xdr:row>
      <xdr:rowOff>1009015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962525" y="6482715"/>
          <a:ext cx="241617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20320</xdr:colOff>
      <xdr:row>9</xdr:row>
      <xdr:rowOff>21590</xdr:rowOff>
    </xdr:from>
    <xdr:to>
      <xdr:col>3</xdr:col>
      <xdr:colOff>483235</xdr:colOff>
      <xdr:row>9</xdr:row>
      <xdr:rowOff>964565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0320" y="6485890"/>
          <a:ext cx="2520315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200025</xdr:colOff>
      <xdr:row>10</xdr:row>
      <xdr:rowOff>50800</xdr:rowOff>
    </xdr:from>
    <xdr:to>
      <xdr:col>10</xdr:col>
      <xdr:colOff>535305</xdr:colOff>
      <xdr:row>10</xdr:row>
      <xdr:rowOff>939165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000625" y="7797800"/>
          <a:ext cx="2392680" cy="888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475615</xdr:colOff>
      <xdr:row>10</xdr:row>
      <xdr:rowOff>88900</xdr:rowOff>
    </xdr:from>
    <xdr:to>
      <xdr:col>7</xdr:col>
      <xdr:colOff>252730</xdr:colOff>
      <xdr:row>10</xdr:row>
      <xdr:rowOff>974725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533015" y="7835900"/>
          <a:ext cx="2520315" cy="885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19685</xdr:colOff>
      <xdr:row>10</xdr:row>
      <xdr:rowOff>41275</xdr:rowOff>
    </xdr:from>
    <xdr:to>
      <xdr:col>3</xdr:col>
      <xdr:colOff>387350</xdr:colOff>
      <xdr:row>10</xdr:row>
      <xdr:rowOff>989965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9685" y="7788275"/>
          <a:ext cx="2425065" cy="948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142875</xdr:colOff>
      <xdr:row>10</xdr:row>
      <xdr:rowOff>1056005</xdr:rowOff>
    </xdr:from>
    <xdr:to>
      <xdr:col>10</xdr:col>
      <xdr:colOff>544195</xdr:colOff>
      <xdr:row>12</xdr:row>
      <xdr:rowOff>15240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943475" y="8803005"/>
          <a:ext cx="2458720" cy="1067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363855</xdr:colOff>
      <xdr:row>11</xdr:row>
      <xdr:rowOff>61595</xdr:rowOff>
    </xdr:from>
    <xdr:to>
      <xdr:col>7</xdr:col>
      <xdr:colOff>140970</xdr:colOff>
      <xdr:row>11</xdr:row>
      <xdr:rowOff>1013460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421255" y="8875395"/>
          <a:ext cx="2520315" cy="951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14605</xdr:colOff>
      <xdr:row>11</xdr:row>
      <xdr:rowOff>34925</xdr:rowOff>
    </xdr:from>
    <xdr:to>
      <xdr:col>3</xdr:col>
      <xdr:colOff>477520</xdr:colOff>
      <xdr:row>11</xdr:row>
      <xdr:rowOff>1002665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4605" y="8848725"/>
          <a:ext cx="2520315" cy="967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568960</xdr:colOff>
      <xdr:row>12</xdr:row>
      <xdr:rowOff>80645</xdr:rowOff>
    </xdr:from>
    <xdr:to>
      <xdr:col>7</xdr:col>
      <xdr:colOff>165735</xdr:colOff>
      <xdr:row>12</xdr:row>
      <xdr:rowOff>1042670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2626360" y="9935845"/>
          <a:ext cx="2339975" cy="962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8890</xdr:colOff>
      <xdr:row>12</xdr:row>
      <xdr:rowOff>98425</xdr:rowOff>
    </xdr:from>
    <xdr:to>
      <xdr:col>3</xdr:col>
      <xdr:colOff>471805</xdr:colOff>
      <xdr:row>12</xdr:row>
      <xdr:rowOff>1057910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890" y="9953625"/>
          <a:ext cx="2520315" cy="959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180975</xdr:colOff>
      <xdr:row>12</xdr:row>
      <xdr:rowOff>88900</xdr:rowOff>
    </xdr:from>
    <xdr:to>
      <xdr:col>10</xdr:col>
      <xdr:colOff>548640</xdr:colOff>
      <xdr:row>12</xdr:row>
      <xdr:rowOff>1073150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4981575" y="9944100"/>
          <a:ext cx="2425065" cy="984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593090</xdr:colOff>
      <xdr:row>12</xdr:row>
      <xdr:rowOff>1184275</xdr:rowOff>
    </xdr:from>
    <xdr:to>
      <xdr:col>7</xdr:col>
      <xdr:colOff>214630</xdr:colOff>
      <xdr:row>13</xdr:row>
      <xdr:rowOff>1010285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650490" y="11039475"/>
          <a:ext cx="2364740" cy="1019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86360</xdr:colOff>
      <xdr:row>13</xdr:row>
      <xdr:rowOff>98425</xdr:rowOff>
    </xdr:from>
    <xdr:to>
      <xdr:col>3</xdr:col>
      <xdr:colOff>549275</xdr:colOff>
      <xdr:row>13</xdr:row>
      <xdr:rowOff>1056005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86360" y="11147425"/>
          <a:ext cx="2520315" cy="957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266700</xdr:colOff>
      <xdr:row>13</xdr:row>
      <xdr:rowOff>60325</xdr:rowOff>
    </xdr:from>
    <xdr:to>
      <xdr:col>10</xdr:col>
      <xdr:colOff>568325</xdr:colOff>
      <xdr:row>13</xdr:row>
      <xdr:rowOff>933450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067300" y="11109325"/>
          <a:ext cx="2359025" cy="873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532765</xdr:colOff>
      <xdr:row>13</xdr:row>
      <xdr:rowOff>1146175</xdr:rowOff>
    </xdr:from>
    <xdr:to>
      <xdr:col>7</xdr:col>
      <xdr:colOff>309880</xdr:colOff>
      <xdr:row>14</xdr:row>
      <xdr:rowOff>925195</xdr:rowOff>
    </xdr:to>
    <xdr:pic>
      <xdr:nvPicPr>
        <xdr:cNvPr id="19" name="图片 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590165" y="12195175"/>
          <a:ext cx="2520315" cy="947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371475</xdr:colOff>
      <xdr:row>14</xdr:row>
      <xdr:rowOff>2540</xdr:rowOff>
    </xdr:from>
    <xdr:to>
      <xdr:col>10</xdr:col>
      <xdr:colOff>491490</xdr:colOff>
      <xdr:row>14</xdr:row>
      <xdr:rowOff>836295</xdr:rowOff>
    </xdr:to>
    <xdr:pic>
      <xdr:nvPicPr>
        <xdr:cNvPr id="21" name="图片 2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5172075" y="12219940"/>
          <a:ext cx="2177415" cy="833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584835</xdr:colOff>
      <xdr:row>15</xdr:row>
      <xdr:rowOff>104775</xdr:rowOff>
    </xdr:from>
    <xdr:to>
      <xdr:col>7</xdr:col>
      <xdr:colOff>361950</xdr:colOff>
      <xdr:row>15</xdr:row>
      <xdr:rowOff>1030605</xdr:rowOff>
    </xdr:to>
    <xdr:pic>
      <xdr:nvPicPr>
        <xdr:cNvPr id="22" name="图片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642235" y="13300075"/>
          <a:ext cx="2520315" cy="925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14</xdr:row>
      <xdr:rowOff>33020</xdr:rowOff>
    </xdr:from>
    <xdr:to>
      <xdr:col>3</xdr:col>
      <xdr:colOff>463550</xdr:colOff>
      <xdr:row>15</xdr:row>
      <xdr:rowOff>36195</xdr:rowOff>
    </xdr:to>
    <xdr:pic>
      <xdr:nvPicPr>
        <xdr:cNvPr id="23" name="图片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35" y="12250420"/>
          <a:ext cx="252031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390525</xdr:colOff>
      <xdr:row>15</xdr:row>
      <xdr:rowOff>84455</xdr:rowOff>
    </xdr:from>
    <xdr:to>
      <xdr:col>10</xdr:col>
      <xdr:colOff>617855</xdr:colOff>
      <xdr:row>15</xdr:row>
      <xdr:rowOff>932815</xdr:rowOff>
    </xdr:to>
    <xdr:pic>
      <xdr:nvPicPr>
        <xdr:cNvPr id="24" name="图片 23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5191125" y="13279755"/>
          <a:ext cx="2284730" cy="848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15</xdr:row>
      <xdr:rowOff>63500</xdr:rowOff>
    </xdr:from>
    <xdr:to>
      <xdr:col>3</xdr:col>
      <xdr:colOff>463550</xdr:colOff>
      <xdr:row>15</xdr:row>
      <xdr:rowOff>1040765</xdr:rowOff>
    </xdr:to>
    <xdr:pic>
      <xdr:nvPicPr>
        <xdr:cNvPr id="26" name="图片 25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635" y="13258800"/>
          <a:ext cx="2520315" cy="977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559435</xdr:colOff>
      <xdr:row>16</xdr:row>
      <xdr:rowOff>133350</xdr:rowOff>
    </xdr:from>
    <xdr:to>
      <xdr:col>7</xdr:col>
      <xdr:colOff>336550</xdr:colOff>
      <xdr:row>16</xdr:row>
      <xdr:rowOff>1083945</xdr:rowOff>
    </xdr:to>
    <xdr:pic>
      <xdr:nvPicPr>
        <xdr:cNvPr id="27" name="图片 2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2616835" y="14573250"/>
          <a:ext cx="2520315" cy="950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42545</xdr:colOff>
      <xdr:row>16</xdr:row>
      <xdr:rowOff>64770</xdr:rowOff>
    </xdr:from>
    <xdr:to>
      <xdr:col>3</xdr:col>
      <xdr:colOff>505460</xdr:colOff>
      <xdr:row>16</xdr:row>
      <xdr:rowOff>1141095</xdr:rowOff>
    </xdr:to>
    <xdr:pic>
      <xdr:nvPicPr>
        <xdr:cNvPr id="28" name="图片 27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42545" y="14504670"/>
          <a:ext cx="2520315" cy="1076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516890</xdr:colOff>
      <xdr:row>8</xdr:row>
      <xdr:rowOff>40640</xdr:rowOff>
    </xdr:from>
    <xdr:to>
      <xdr:col>7</xdr:col>
      <xdr:colOff>207645</xdr:colOff>
      <xdr:row>8</xdr:row>
      <xdr:rowOff>1097280</xdr:rowOff>
    </xdr:to>
    <xdr:pic>
      <xdr:nvPicPr>
        <xdr:cNvPr id="29" name="图片 28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574290" y="5247640"/>
          <a:ext cx="2433955" cy="1056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171450</xdr:colOff>
      <xdr:row>8</xdr:row>
      <xdr:rowOff>106045</xdr:rowOff>
    </xdr:from>
    <xdr:to>
      <xdr:col>10</xdr:col>
      <xdr:colOff>539115</xdr:colOff>
      <xdr:row>8</xdr:row>
      <xdr:rowOff>1061085</xdr:rowOff>
    </xdr:to>
    <xdr:pic>
      <xdr:nvPicPr>
        <xdr:cNvPr id="30" name="图片 2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972050" y="5313045"/>
          <a:ext cx="2425065" cy="955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20320</xdr:colOff>
      <xdr:row>8</xdr:row>
      <xdr:rowOff>36830</xdr:rowOff>
    </xdr:from>
    <xdr:to>
      <xdr:col>3</xdr:col>
      <xdr:colOff>483235</xdr:colOff>
      <xdr:row>8</xdr:row>
      <xdr:rowOff>1047750</xdr:rowOff>
    </xdr:to>
    <xdr:pic>
      <xdr:nvPicPr>
        <xdr:cNvPr id="31" name="图片 30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20320" y="5243830"/>
          <a:ext cx="2520315" cy="1010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594360</xdr:colOff>
      <xdr:row>9</xdr:row>
      <xdr:rowOff>75565</xdr:rowOff>
    </xdr:from>
    <xdr:to>
      <xdr:col>7</xdr:col>
      <xdr:colOff>136525</xdr:colOff>
      <xdr:row>9</xdr:row>
      <xdr:rowOff>887095</xdr:rowOff>
    </xdr:to>
    <xdr:pic>
      <xdr:nvPicPr>
        <xdr:cNvPr id="32" name="图片 31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651760" y="6539865"/>
          <a:ext cx="2285365" cy="811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29845</xdr:colOff>
      <xdr:row>9</xdr:row>
      <xdr:rowOff>24130</xdr:rowOff>
    </xdr:from>
    <xdr:to>
      <xdr:col>3</xdr:col>
      <xdr:colOff>492760</xdr:colOff>
      <xdr:row>9</xdr:row>
      <xdr:rowOff>967105</xdr:rowOff>
    </xdr:to>
    <xdr:pic>
      <xdr:nvPicPr>
        <xdr:cNvPr id="33" name="图片 3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9845" y="6488430"/>
          <a:ext cx="2520315" cy="942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518160</xdr:colOff>
      <xdr:row>5</xdr:row>
      <xdr:rowOff>31750</xdr:rowOff>
    </xdr:from>
    <xdr:to>
      <xdr:col>7</xdr:col>
      <xdr:colOff>295275</xdr:colOff>
      <xdr:row>5</xdr:row>
      <xdr:rowOff>1076960</xdr:rowOff>
    </xdr:to>
    <xdr:pic>
      <xdr:nvPicPr>
        <xdr:cNvPr id="34" name="图片 33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575560" y="2038350"/>
          <a:ext cx="2520315" cy="1045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502920</xdr:colOff>
      <xdr:row>7</xdr:row>
      <xdr:rowOff>109220</xdr:rowOff>
    </xdr:from>
    <xdr:to>
      <xdr:col>7</xdr:col>
      <xdr:colOff>184785</xdr:colOff>
      <xdr:row>7</xdr:row>
      <xdr:rowOff>1116330</xdr:rowOff>
    </xdr:to>
    <xdr:pic>
      <xdr:nvPicPr>
        <xdr:cNvPr id="35" name="图片 34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560320" y="4033520"/>
          <a:ext cx="2425065" cy="10071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219075</xdr:colOff>
      <xdr:row>7</xdr:row>
      <xdr:rowOff>109855</xdr:rowOff>
    </xdr:from>
    <xdr:to>
      <xdr:col>10</xdr:col>
      <xdr:colOff>612775</xdr:colOff>
      <xdr:row>7</xdr:row>
      <xdr:rowOff>1108075</xdr:rowOff>
    </xdr:to>
    <xdr:pic>
      <xdr:nvPicPr>
        <xdr:cNvPr id="36" name="图片 35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5019675" y="4034155"/>
          <a:ext cx="2451100" cy="9982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0</xdr:colOff>
      <xdr:row>5</xdr:row>
      <xdr:rowOff>18415</xdr:rowOff>
    </xdr:from>
    <xdr:to>
      <xdr:col>10</xdr:col>
      <xdr:colOff>386715</xdr:colOff>
      <xdr:row>5</xdr:row>
      <xdr:rowOff>1006475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029200" y="2240915"/>
          <a:ext cx="2444115" cy="988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531495</xdr:colOff>
      <xdr:row>5</xdr:row>
      <xdr:rowOff>52705</xdr:rowOff>
    </xdr:from>
    <xdr:to>
      <xdr:col>7</xdr:col>
      <xdr:colOff>213360</xdr:colOff>
      <xdr:row>5</xdr:row>
      <xdr:rowOff>960120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817495" y="2275205"/>
          <a:ext cx="2425065" cy="907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49530</xdr:colOff>
      <xdr:row>5</xdr:row>
      <xdr:rowOff>18415</xdr:rowOff>
    </xdr:from>
    <xdr:to>
      <xdr:col>3</xdr:col>
      <xdr:colOff>283845</xdr:colOff>
      <xdr:row>5</xdr:row>
      <xdr:rowOff>981075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9530" y="2240915"/>
          <a:ext cx="2520315" cy="962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6</xdr:row>
      <xdr:rowOff>40005</xdr:rowOff>
    </xdr:from>
    <xdr:to>
      <xdr:col>10</xdr:col>
      <xdr:colOff>386715</xdr:colOff>
      <xdr:row>6</xdr:row>
      <xdr:rowOff>1024890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029200" y="3329305"/>
          <a:ext cx="2444115" cy="984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438150</xdr:colOff>
      <xdr:row>6</xdr:row>
      <xdr:rowOff>69215</xdr:rowOff>
    </xdr:from>
    <xdr:to>
      <xdr:col>7</xdr:col>
      <xdr:colOff>215265</xdr:colOff>
      <xdr:row>6</xdr:row>
      <xdr:rowOff>1043305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724150" y="3358515"/>
          <a:ext cx="2520315" cy="974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6</xdr:row>
      <xdr:rowOff>95885</xdr:rowOff>
    </xdr:from>
    <xdr:to>
      <xdr:col>3</xdr:col>
      <xdr:colOff>234950</xdr:colOff>
      <xdr:row>6</xdr:row>
      <xdr:rowOff>1005205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" y="3385185"/>
          <a:ext cx="2520315" cy="909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7</xdr:row>
      <xdr:rowOff>93345</xdr:rowOff>
    </xdr:from>
    <xdr:to>
      <xdr:col>10</xdr:col>
      <xdr:colOff>462915</xdr:colOff>
      <xdr:row>7</xdr:row>
      <xdr:rowOff>968375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029200" y="4563745"/>
          <a:ext cx="2520315" cy="875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523875</xdr:colOff>
      <xdr:row>7</xdr:row>
      <xdr:rowOff>114935</xdr:rowOff>
    </xdr:from>
    <xdr:to>
      <xdr:col>7</xdr:col>
      <xdr:colOff>300990</xdr:colOff>
      <xdr:row>7</xdr:row>
      <xdr:rowOff>1029970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809875" y="4585335"/>
          <a:ext cx="2520315" cy="915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457200</xdr:colOff>
      <xdr:row>10</xdr:row>
      <xdr:rowOff>191135</xdr:rowOff>
    </xdr:from>
    <xdr:to>
      <xdr:col>7</xdr:col>
      <xdr:colOff>159385</xdr:colOff>
      <xdr:row>10</xdr:row>
      <xdr:rowOff>1105535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743200" y="8027035"/>
          <a:ext cx="2445385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7620</xdr:colOff>
      <xdr:row>10</xdr:row>
      <xdr:rowOff>170180</xdr:rowOff>
    </xdr:from>
    <xdr:to>
      <xdr:col>3</xdr:col>
      <xdr:colOff>241935</xdr:colOff>
      <xdr:row>10</xdr:row>
      <xdr:rowOff>1079500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620" y="8006080"/>
          <a:ext cx="2520315" cy="909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295275</xdr:colOff>
      <xdr:row>10</xdr:row>
      <xdr:rowOff>327025</xdr:rowOff>
    </xdr:from>
    <xdr:to>
      <xdr:col>10</xdr:col>
      <xdr:colOff>646430</xdr:colOff>
      <xdr:row>10</xdr:row>
      <xdr:rowOff>1148715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324475" y="8162925"/>
          <a:ext cx="2408555" cy="821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440690</xdr:colOff>
      <xdr:row>11</xdr:row>
      <xdr:rowOff>177165</xdr:rowOff>
    </xdr:from>
    <xdr:to>
      <xdr:col>7</xdr:col>
      <xdr:colOff>217805</xdr:colOff>
      <xdr:row>11</xdr:row>
      <xdr:rowOff>1048385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2726690" y="9308465"/>
          <a:ext cx="2520315" cy="871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11</xdr:row>
      <xdr:rowOff>119380</xdr:rowOff>
    </xdr:from>
    <xdr:to>
      <xdr:col>3</xdr:col>
      <xdr:colOff>234950</xdr:colOff>
      <xdr:row>11</xdr:row>
      <xdr:rowOff>983615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35" y="9250680"/>
          <a:ext cx="2520315" cy="864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485775</xdr:colOff>
      <xdr:row>12</xdr:row>
      <xdr:rowOff>88900</xdr:rowOff>
    </xdr:from>
    <xdr:to>
      <xdr:col>7</xdr:col>
      <xdr:colOff>224790</xdr:colOff>
      <xdr:row>12</xdr:row>
      <xdr:rowOff>989965</xdr:rowOff>
    </xdr:to>
    <xdr:pic>
      <xdr:nvPicPr>
        <xdr:cNvPr id="17" name="图片 1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2771775" y="10439400"/>
          <a:ext cx="2482215" cy="901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10795</xdr:colOff>
      <xdr:row>12</xdr:row>
      <xdr:rowOff>147955</xdr:rowOff>
    </xdr:from>
    <xdr:to>
      <xdr:col>3</xdr:col>
      <xdr:colOff>245110</xdr:colOff>
      <xdr:row>12</xdr:row>
      <xdr:rowOff>956310</xdr:rowOff>
    </xdr:to>
    <xdr:pic>
      <xdr:nvPicPr>
        <xdr:cNvPr id="18" name="图片 1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0795" y="10498455"/>
          <a:ext cx="2520315" cy="808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342900</xdr:colOff>
      <xdr:row>11</xdr:row>
      <xdr:rowOff>163195</xdr:rowOff>
    </xdr:from>
    <xdr:to>
      <xdr:col>10</xdr:col>
      <xdr:colOff>596900</xdr:colOff>
      <xdr:row>11</xdr:row>
      <xdr:rowOff>1109345</xdr:rowOff>
    </xdr:to>
    <xdr:pic>
      <xdr:nvPicPr>
        <xdr:cNvPr id="19" name="图片 1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5372100" y="9294495"/>
          <a:ext cx="2311400" cy="946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114300</xdr:colOff>
      <xdr:row>9</xdr:row>
      <xdr:rowOff>236220</xdr:rowOff>
    </xdr:from>
    <xdr:to>
      <xdr:col>10</xdr:col>
      <xdr:colOff>577215</xdr:colOff>
      <xdr:row>9</xdr:row>
      <xdr:rowOff>1189990</xdr:rowOff>
    </xdr:to>
    <xdr:pic>
      <xdr:nvPicPr>
        <xdr:cNvPr id="20" name="图片 1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5143500" y="6662420"/>
          <a:ext cx="2520315" cy="953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10795</xdr:colOff>
      <xdr:row>7</xdr:row>
      <xdr:rowOff>97155</xdr:rowOff>
    </xdr:from>
    <xdr:to>
      <xdr:col>3</xdr:col>
      <xdr:colOff>245110</xdr:colOff>
      <xdr:row>7</xdr:row>
      <xdr:rowOff>1071245</xdr:rowOff>
    </xdr:to>
    <xdr:pic>
      <xdr:nvPicPr>
        <xdr:cNvPr id="21" name="图片 20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0795" y="4567555"/>
          <a:ext cx="2520315" cy="974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422275</xdr:colOff>
      <xdr:row>9</xdr:row>
      <xdr:rowOff>364490</xdr:rowOff>
    </xdr:from>
    <xdr:to>
      <xdr:col>7</xdr:col>
      <xdr:colOff>199390</xdr:colOff>
      <xdr:row>9</xdr:row>
      <xdr:rowOff>1259840</xdr:rowOff>
    </xdr:to>
    <xdr:pic>
      <xdr:nvPicPr>
        <xdr:cNvPr id="22" name="图片 21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708275" y="6790690"/>
          <a:ext cx="2520315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73660</xdr:colOff>
      <xdr:row>9</xdr:row>
      <xdr:rowOff>324485</xdr:rowOff>
    </xdr:from>
    <xdr:to>
      <xdr:col>3</xdr:col>
      <xdr:colOff>307975</xdr:colOff>
      <xdr:row>9</xdr:row>
      <xdr:rowOff>1179830</xdr:rowOff>
    </xdr:to>
    <xdr:pic>
      <xdr:nvPicPr>
        <xdr:cNvPr id="23" name="图片 22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73660" y="6750685"/>
          <a:ext cx="2520315" cy="855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447675</xdr:colOff>
      <xdr:row>4</xdr:row>
      <xdr:rowOff>1057275</xdr:rowOff>
    </xdr:from>
    <xdr:to>
      <xdr:col>2</xdr:col>
      <xdr:colOff>0</xdr:colOff>
      <xdr:row>5</xdr:row>
      <xdr:rowOff>190500</xdr:rowOff>
    </xdr:to>
    <xdr:sp>
      <xdr:nvSpPr>
        <xdr:cNvPr id="24" name="矩形 23"/>
        <xdr:cNvSpPr/>
      </xdr:nvSpPr>
      <xdr:spPr>
        <a:xfrm>
          <a:off x="1133475" y="2187575"/>
          <a:ext cx="466725" cy="2254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53#</a:t>
          </a:r>
          <a:endParaRPr lang="en-US" altLang="zh-CN" sz="1100"/>
        </a:p>
      </xdr:txBody>
    </xdr:sp>
    <xdr:clientData/>
  </xdr:twoCellAnchor>
  <xdr:twoCellAnchor>
    <xdr:from>
      <xdr:col>5</xdr:col>
      <xdr:colOff>266700</xdr:colOff>
      <xdr:row>4</xdr:row>
      <xdr:rowOff>1076325</xdr:rowOff>
    </xdr:from>
    <xdr:to>
      <xdr:col>6</xdr:col>
      <xdr:colOff>0</xdr:colOff>
      <xdr:row>5</xdr:row>
      <xdr:rowOff>171450</xdr:rowOff>
    </xdr:to>
    <xdr:sp>
      <xdr:nvSpPr>
        <xdr:cNvPr id="25" name="矩形 24"/>
        <xdr:cNvSpPr/>
      </xdr:nvSpPr>
      <xdr:spPr>
        <a:xfrm>
          <a:off x="3924300" y="2206625"/>
          <a:ext cx="419100" cy="1873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54#</a:t>
          </a:r>
          <a:endParaRPr lang="en-US" altLang="zh-CN" sz="1100"/>
        </a:p>
      </xdr:txBody>
    </xdr:sp>
    <xdr:clientData/>
  </xdr:twoCellAnchor>
  <xdr:twoCellAnchor>
    <xdr:from>
      <xdr:col>8</xdr:col>
      <xdr:colOff>514350</xdr:colOff>
      <xdr:row>4</xdr:row>
      <xdr:rowOff>1028700</xdr:rowOff>
    </xdr:from>
    <xdr:to>
      <xdr:col>9</xdr:col>
      <xdr:colOff>361950</xdr:colOff>
      <xdr:row>5</xdr:row>
      <xdr:rowOff>152400</xdr:rowOff>
    </xdr:to>
    <xdr:sp>
      <xdr:nvSpPr>
        <xdr:cNvPr id="26" name="矩形 25"/>
        <xdr:cNvSpPr/>
      </xdr:nvSpPr>
      <xdr:spPr>
        <a:xfrm>
          <a:off x="6229350" y="2159000"/>
          <a:ext cx="533400" cy="2159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55#</a:t>
          </a:r>
          <a:endParaRPr lang="en-US" altLang="zh-CN" sz="1100"/>
        </a:p>
      </xdr:txBody>
    </xdr:sp>
    <xdr:clientData/>
  </xdr:twoCellAnchor>
  <xdr:twoCellAnchor>
    <xdr:from>
      <xdr:col>1</xdr:col>
      <xdr:colOff>504825</xdr:colOff>
      <xdr:row>6</xdr:row>
      <xdr:rowOff>95250</xdr:rowOff>
    </xdr:from>
    <xdr:to>
      <xdr:col>2</xdr:col>
      <xdr:colOff>66675</xdr:colOff>
      <xdr:row>6</xdr:row>
      <xdr:rowOff>285750</xdr:rowOff>
    </xdr:to>
    <xdr:sp>
      <xdr:nvSpPr>
        <xdr:cNvPr id="27" name="矩形 26"/>
        <xdr:cNvSpPr/>
      </xdr:nvSpPr>
      <xdr:spPr>
        <a:xfrm>
          <a:off x="1190625" y="3384550"/>
          <a:ext cx="476250" cy="1905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5</xdr:col>
      <xdr:colOff>85725</xdr:colOff>
      <xdr:row>6</xdr:row>
      <xdr:rowOff>95250</xdr:rowOff>
    </xdr:from>
    <xdr:to>
      <xdr:col>5</xdr:col>
      <xdr:colOff>514350</xdr:colOff>
      <xdr:row>6</xdr:row>
      <xdr:rowOff>333375</xdr:rowOff>
    </xdr:to>
    <xdr:sp>
      <xdr:nvSpPr>
        <xdr:cNvPr id="28" name="流程图: 过程 27"/>
        <xdr:cNvSpPr/>
      </xdr:nvSpPr>
      <xdr:spPr>
        <a:xfrm>
          <a:off x="3743325" y="3384550"/>
          <a:ext cx="428625" cy="238125"/>
        </a:xfrm>
        <a:prstGeom prst="flowChartProcess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9</xdr:col>
      <xdr:colOff>66675</xdr:colOff>
      <xdr:row>6</xdr:row>
      <xdr:rowOff>104775</xdr:rowOff>
    </xdr:from>
    <xdr:to>
      <xdr:col>9</xdr:col>
      <xdr:colOff>542925</xdr:colOff>
      <xdr:row>6</xdr:row>
      <xdr:rowOff>333375</xdr:rowOff>
    </xdr:to>
    <xdr:sp>
      <xdr:nvSpPr>
        <xdr:cNvPr id="29" name="矩形 28"/>
        <xdr:cNvSpPr/>
      </xdr:nvSpPr>
      <xdr:spPr>
        <a:xfrm>
          <a:off x="6467475" y="3394075"/>
          <a:ext cx="476250" cy="228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57#</a:t>
          </a:r>
          <a:endParaRPr lang="en-US" altLang="zh-CN" sz="1100"/>
        </a:p>
      </xdr:txBody>
    </xdr:sp>
    <xdr:clientData/>
  </xdr:twoCellAnchor>
  <xdr:twoCellAnchor>
    <xdr:from>
      <xdr:col>1</xdr:col>
      <xdr:colOff>400050</xdr:colOff>
      <xdr:row>6</xdr:row>
      <xdr:rowOff>1152525</xdr:rowOff>
    </xdr:from>
    <xdr:to>
      <xdr:col>1</xdr:col>
      <xdr:colOff>857250</xdr:colOff>
      <xdr:row>7</xdr:row>
      <xdr:rowOff>209550</xdr:rowOff>
    </xdr:to>
    <xdr:sp>
      <xdr:nvSpPr>
        <xdr:cNvPr id="30" name="矩形 29"/>
        <xdr:cNvSpPr/>
      </xdr:nvSpPr>
      <xdr:spPr>
        <a:xfrm>
          <a:off x="1085850" y="4441825"/>
          <a:ext cx="457200" cy="2381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58#</a:t>
          </a:r>
          <a:endParaRPr lang="en-US" altLang="zh-CN" sz="1100"/>
        </a:p>
      </xdr:txBody>
    </xdr:sp>
    <xdr:clientData/>
  </xdr:twoCellAnchor>
  <xdr:twoCellAnchor>
    <xdr:from>
      <xdr:col>5</xdr:col>
      <xdr:colOff>38100</xdr:colOff>
      <xdr:row>7</xdr:row>
      <xdr:rowOff>57150</xdr:rowOff>
    </xdr:from>
    <xdr:to>
      <xdr:col>5</xdr:col>
      <xdr:colOff>504825</xdr:colOff>
      <xdr:row>7</xdr:row>
      <xdr:rowOff>295275</xdr:rowOff>
    </xdr:to>
    <xdr:sp>
      <xdr:nvSpPr>
        <xdr:cNvPr id="31" name="矩形 30"/>
        <xdr:cNvSpPr/>
      </xdr:nvSpPr>
      <xdr:spPr>
        <a:xfrm>
          <a:off x="3695700" y="4527550"/>
          <a:ext cx="466725" cy="2381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59#</a:t>
          </a:r>
          <a:endParaRPr lang="en-US" altLang="zh-CN" sz="1100"/>
        </a:p>
      </xdr:txBody>
    </xdr:sp>
    <xdr:clientData/>
  </xdr:twoCellAnchor>
  <xdr:twoCellAnchor>
    <xdr:from>
      <xdr:col>8</xdr:col>
      <xdr:colOff>619125</xdr:colOff>
      <xdr:row>7</xdr:row>
      <xdr:rowOff>95250</xdr:rowOff>
    </xdr:from>
    <xdr:to>
      <xdr:col>9</xdr:col>
      <xdr:colOff>381000</xdr:colOff>
      <xdr:row>7</xdr:row>
      <xdr:rowOff>304800</xdr:rowOff>
    </xdr:to>
    <xdr:sp>
      <xdr:nvSpPr>
        <xdr:cNvPr id="32" name="矩形 31"/>
        <xdr:cNvSpPr/>
      </xdr:nvSpPr>
      <xdr:spPr>
        <a:xfrm>
          <a:off x="6334125" y="4565650"/>
          <a:ext cx="447675" cy="2095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60#</a:t>
          </a:r>
          <a:endParaRPr lang="en-US" altLang="zh-CN" sz="1100"/>
        </a:p>
      </xdr:txBody>
    </xdr:sp>
    <xdr:clientData/>
  </xdr:twoCellAnchor>
  <xdr:twoCellAnchor>
    <xdr:from>
      <xdr:col>1</xdr:col>
      <xdr:colOff>295275</xdr:colOff>
      <xdr:row>9</xdr:row>
      <xdr:rowOff>200025</xdr:rowOff>
    </xdr:from>
    <xdr:to>
      <xdr:col>1</xdr:col>
      <xdr:colOff>695325</xdr:colOff>
      <xdr:row>9</xdr:row>
      <xdr:rowOff>438150</xdr:rowOff>
    </xdr:to>
    <xdr:sp>
      <xdr:nvSpPr>
        <xdr:cNvPr id="33" name="矩形 32"/>
        <xdr:cNvSpPr/>
      </xdr:nvSpPr>
      <xdr:spPr>
        <a:xfrm>
          <a:off x="981075" y="6626225"/>
          <a:ext cx="400050" cy="2381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53#</a:t>
          </a:r>
          <a:endParaRPr lang="en-US" altLang="zh-CN" sz="1100"/>
        </a:p>
      </xdr:txBody>
    </xdr:sp>
    <xdr:clientData/>
  </xdr:twoCellAnchor>
  <xdr:twoCellAnchor>
    <xdr:from>
      <xdr:col>5</xdr:col>
      <xdr:colOff>123825</xdr:colOff>
      <xdr:row>9</xdr:row>
      <xdr:rowOff>238125</xdr:rowOff>
    </xdr:from>
    <xdr:to>
      <xdr:col>5</xdr:col>
      <xdr:colOff>600075</xdr:colOff>
      <xdr:row>9</xdr:row>
      <xdr:rowOff>466725</xdr:rowOff>
    </xdr:to>
    <xdr:sp>
      <xdr:nvSpPr>
        <xdr:cNvPr id="34" name="矩形 33"/>
        <xdr:cNvSpPr/>
      </xdr:nvSpPr>
      <xdr:spPr>
        <a:xfrm>
          <a:off x="3781425" y="6664325"/>
          <a:ext cx="476250" cy="228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54#</a:t>
          </a:r>
          <a:endParaRPr lang="en-US" altLang="zh-CN" sz="1100"/>
        </a:p>
      </xdr:txBody>
    </xdr:sp>
    <xdr:clientData/>
  </xdr:twoCellAnchor>
  <xdr:twoCellAnchor>
    <xdr:from>
      <xdr:col>1</xdr:col>
      <xdr:colOff>504825</xdr:colOff>
      <xdr:row>9</xdr:row>
      <xdr:rowOff>1381125</xdr:rowOff>
    </xdr:from>
    <xdr:to>
      <xdr:col>1</xdr:col>
      <xdr:colOff>904875</xdr:colOff>
      <xdr:row>10</xdr:row>
      <xdr:rowOff>180975</xdr:rowOff>
    </xdr:to>
    <xdr:sp>
      <xdr:nvSpPr>
        <xdr:cNvPr id="36" name="矩形 35"/>
        <xdr:cNvSpPr/>
      </xdr:nvSpPr>
      <xdr:spPr>
        <a:xfrm>
          <a:off x="1190625" y="7807325"/>
          <a:ext cx="400050" cy="2095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55#</a:t>
          </a:r>
          <a:endParaRPr lang="en-US" altLang="zh-CN" sz="1100"/>
        </a:p>
      </xdr:txBody>
    </xdr:sp>
    <xdr:clientData/>
  </xdr:twoCellAnchor>
  <xdr:twoCellAnchor>
    <xdr:from>
      <xdr:col>5</xdr:col>
      <xdr:colOff>19050</xdr:colOff>
      <xdr:row>10</xdr:row>
      <xdr:rowOff>257810</xdr:rowOff>
    </xdr:from>
    <xdr:to>
      <xdr:col>5</xdr:col>
      <xdr:colOff>495935</xdr:colOff>
      <xdr:row>10</xdr:row>
      <xdr:rowOff>476885</xdr:rowOff>
    </xdr:to>
    <xdr:sp>
      <xdr:nvSpPr>
        <xdr:cNvPr id="37" name="矩形 36"/>
        <xdr:cNvSpPr/>
      </xdr:nvSpPr>
      <xdr:spPr>
        <a:xfrm>
          <a:off x="3676650" y="8093710"/>
          <a:ext cx="476885" cy="2190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55#</a:t>
          </a:r>
          <a:endParaRPr lang="en-US" altLang="zh-CN" sz="1100"/>
        </a:p>
      </xdr:txBody>
    </xdr:sp>
    <xdr:clientData/>
  </xdr:twoCellAnchor>
  <xdr:twoCellAnchor>
    <xdr:from>
      <xdr:col>6</xdr:col>
      <xdr:colOff>19050</xdr:colOff>
      <xdr:row>9</xdr:row>
      <xdr:rowOff>276225</xdr:rowOff>
    </xdr:from>
    <xdr:to>
      <xdr:col>6</xdr:col>
      <xdr:colOff>438150</xdr:colOff>
      <xdr:row>9</xdr:row>
      <xdr:rowOff>523875</xdr:rowOff>
    </xdr:to>
    <xdr:sp>
      <xdr:nvSpPr>
        <xdr:cNvPr id="38" name="矩形 37"/>
        <xdr:cNvSpPr/>
      </xdr:nvSpPr>
      <xdr:spPr>
        <a:xfrm>
          <a:off x="4362450" y="6702425"/>
          <a:ext cx="419100" cy="2476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8</xdr:col>
      <xdr:colOff>295275</xdr:colOff>
      <xdr:row>10</xdr:row>
      <xdr:rowOff>390525</xdr:rowOff>
    </xdr:from>
    <xdr:to>
      <xdr:col>9</xdr:col>
      <xdr:colOff>76200</xdr:colOff>
      <xdr:row>10</xdr:row>
      <xdr:rowOff>609600</xdr:rowOff>
    </xdr:to>
    <xdr:sp>
      <xdr:nvSpPr>
        <xdr:cNvPr id="39" name="矩形 38"/>
        <xdr:cNvSpPr/>
      </xdr:nvSpPr>
      <xdr:spPr>
        <a:xfrm>
          <a:off x="6010275" y="8226425"/>
          <a:ext cx="466725" cy="2190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1</xdr:col>
      <xdr:colOff>439420</xdr:colOff>
      <xdr:row>11</xdr:row>
      <xdr:rowOff>195580</xdr:rowOff>
    </xdr:from>
    <xdr:to>
      <xdr:col>1</xdr:col>
      <xdr:colOff>906145</xdr:colOff>
      <xdr:row>11</xdr:row>
      <xdr:rowOff>414655</xdr:rowOff>
    </xdr:to>
    <xdr:sp>
      <xdr:nvSpPr>
        <xdr:cNvPr id="40" name="矩形 39"/>
        <xdr:cNvSpPr/>
      </xdr:nvSpPr>
      <xdr:spPr>
        <a:xfrm>
          <a:off x="1125220" y="9326880"/>
          <a:ext cx="466725" cy="2190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>
    <xdr:from>
      <xdr:col>5</xdr:col>
      <xdr:colOff>209550</xdr:colOff>
      <xdr:row>11</xdr:row>
      <xdr:rowOff>123825</xdr:rowOff>
    </xdr:from>
    <xdr:to>
      <xdr:col>5</xdr:col>
      <xdr:colOff>647700</xdr:colOff>
      <xdr:row>11</xdr:row>
      <xdr:rowOff>371475</xdr:rowOff>
    </xdr:to>
    <xdr:sp>
      <xdr:nvSpPr>
        <xdr:cNvPr id="41" name="矩形 40"/>
        <xdr:cNvSpPr/>
      </xdr:nvSpPr>
      <xdr:spPr>
        <a:xfrm>
          <a:off x="3867150" y="9255125"/>
          <a:ext cx="438150" cy="2476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57#</a:t>
          </a:r>
          <a:endParaRPr lang="en-US" altLang="zh-CN" sz="1100"/>
        </a:p>
      </xdr:txBody>
    </xdr:sp>
    <xdr:clientData/>
  </xdr:twoCellAnchor>
  <xdr:twoCellAnchor>
    <xdr:from>
      <xdr:col>1</xdr:col>
      <xdr:colOff>409575</xdr:colOff>
      <xdr:row>12</xdr:row>
      <xdr:rowOff>57150</xdr:rowOff>
    </xdr:from>
    <xdr:to>
      <xdr:col>1</xdr:col>
      <xdr:colOff>828675</xdr:colOff>
      <xdr:row>12</xdr:row>
      <xdr:rowOff>266700</xdr:rowOff>
    </xdr:to>
    <xdr:sp>
      <xdr:nvSpPr>
        <xdr:cNvPr id="43" name="矩形 42"/>
        <xdr:cNvSpPr/>
      </xdr:nvSpPr>
      <xdr:spPr>
        <a:xfrm>
          <a:off x="1095375" y="10407650"/>
          <a:ext cx="419100" cy="2095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58#</a:t>
          </a:r>
          <a:endParaRPr lang="en-US" altLang="zh-CN" sz="1100"/>
        </a:p>
      </xdr:txBody>
    </xdr:sp>
    <xdr:clientData/>
  </xdr:twoCellAnchor>
  <xdr:twoCellAnchor>
    <xdr:from>
      <xdr:col>5</xdr:col>
      <xdr:colOff>266700</xdr:colOff>
      <xdr:row>12</xdr:row>
      <xdr:rowOff>95250</xdr:rowOff>
    </xdr:from>
    <xdr:to>
      <xdr:col>6</xdr:col>
      <xdr:colOff>9525</xdr:colOff>
      <xdr:row>12</xdr:row>
      <xdr:rowOff>304800</xdr:rowOff>
    </xdr:to>
    <xdr:sp>
      <xdr:nvSpPr>
        <xdr:cNvPr id="44" name="矩形 43"/>
        <xdr:cNvSpPr/>
      </xdr:nvSpPr>
      <xdr:spPr>
        <a:xfrm>
          <a:off x="3924300" y="10445750"/>
          <a:ext cx="428625" cy="2095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58#</a:t>
          </a:r>
          <a:endParaRPr lang="en-US" altLang="zh-CN" sz="1100"/>
        </a:p>
      </xdr:txBody>
    </xdr:sp>
    <xdr:clientData/>
  </xdr:twoCellAnchor>
  <xdr:twoCellAnchor>
    <xdr:from>
      <xdr:col>8</xdr:col>
      <xdr:colOff>638175</xdr:colOff>
      <xdr:row>11</xdr:row>
      <xdr:rowOff>361950</xdr:rowOff>
    </xdr:from>
    <xdr:to>
      <xdr:col>9</xdr:col>
      <xdr:colOff>419100</xdr:colOff>
      <xdr:row>11</xdr:row>
      <xdr:rowOff>571500</xdr:rowOff>
    </xdr:to>
    <xdr:sp>
      <xdr:nvSpPr>
        <xdr:cNvPr id="45" name="矩形 44"/>
        <xdr:cNvSpPr/>
      </xdr:nvSpPr>
      <xdr:spPr>
        <a:xfrm>
          <a:off x="6353175" y="9493250"/>
          <a:ext cx="466725" cy="2095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59#</a:t>
          </a:r>
          <a:endParaRPr lang="en-US" altLang="zh-CN" sz="1100"/>
        </a:p>
      </xdr:txBody>
    </xdr:sp>
    <xdr:clientData/>
  </xdr:twoCellAnchor>
  <xdr:twoCellAnchor>
    <xdr:from>
      <xdr:col>8</xdr:col>
      <xdr:colOff>410210</xdr:colOff>
      <xdr:row>9</xdr:row>
      <xdr:rowOff>266700</xdr:rowOff>
    </xdr:from>
    <xdr:to>
      <xdr:col>9</xdr:col>
      <xdr:colOff>228600</xdr:colOff>
      <xdr:row>9</xdr:row>
      <xdr:rowOff>551815</xdr:rowOff>
    </xdr:to>
    <xdr:sp>
      <xdr:nvSpPr>
        <xdr:cNvPr id="47" name="矩形 46"/>
        <xdr:cNvSpPr/>
      </xdr:nvSpPr>
      <xdr:spPr>
        <a:xfrm>
          <a:off x="6125210" y="6692900"/>
          <a:ext cx="504190" cy="2851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60#</a:t>
          </a:r>
          <a:endParaRPr lang="en-US" altLang="zh-CN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\QQ&#32842;&#22825;&#35760;&#24405;\2767725640\FileRecv\&#35746;&#21333;&#34920;&#65288;&#31354;&#30333;&#65289;(1)(1)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0.112\Users\Administrator\Documents\Tencent%20Files\2561084214\FileRecv\&#33275;&#37995;&#31119;11155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0.99\g\2019&#24180;&#19979;&#21333;\7&#26376;&#20221;925&#35746;&#21333;\RecoveredExternalLink2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模板"/>
      <sheetName val="生产开单表"/>
      <sheetName val="Sheet1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  <sheetName val="汇总"/>
      <sheetName val="在售表"/>
      <sheetName val="已定淘汰款8-10更新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3"/>
  <sheetViews>
    <sheetView workbookViewId="0">
      <selection activeCell="D5" sqref="D5"/>
    </sheetView>
  </sheetViews>
  <sheetFormatPr defaultColWidth="9" defaultRowHeight="13.5"/>
  <sheetData>
    <row r="1" s="1" customFormat="1" ht="32" customHeight="1" spans="1:11">
      <c r="A1" s="5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</row>
    <row r="2" s="1" customFormat="1" ht="19" customHeight="1" spans="1:11">
      <c r="A2" s="6" t="s">
        <v>1</v>
      </c>
      <c r="B2" s="7"/>
      <c r="C2" s="7"/>
      <c r="D2" s="8" t="s">
        <v>2</v>
      </c>
      <c r="E2" s="8"/>
      <c r="F2" s="8"/>
      <c r="G2" s="8"/>
      <c r="H2" s="8"/>
      <c r="I2" s="8" t="s">
        <v>3</v>
      </c>
      <c r="J2" s="8"/>
      <c r="K2" s="8"/>
    </row>
    <row r="3" s="1" customFormat="1" ht="19" customHeight="1" spans="1:11">
      <c r="A3" s="6" t="s">
        <v>4</v>
      </c>
      <c r="B3" s="7"/>
      <c r="C3" s="7"/>
      <c r="D3" s="9" t="s">
        <v>5</v>
      </c>
      <c r="E3" s="9"/>
      <c r="F3" s="9"/>
      <c r="G3" s="9"/>
      <c r="H3" s="10"/>
      <c r="I3" s="30" t="s">
        <v>6</v>
      </c>
      <c r="J3" s="30"/>
      <c r="K3" s="30"/>
    </row>
    <row r="4" s="1" customFormat="1" ht="19" customHeight="1" spans="1:11">
      <c r="A4" s="11" t="s">
        <v>7</v>
      </c>
      <c r="B4" s="11" t="s">
        <v>8</v>
      </c>
      <c r="C4" s="11"/>
      <c r="D4" s="12" t="s">
        <v>9</v>
      </c>
      <c r="E4" s="12" t="s">
        <v>10</v>
      </c>
      <c r="F4" s="11" t="s">
        <v>11</v>
      </c>
      <c r="G4" s="11" t="s">
        <v>12</v>
      </c>
      <c r="H4" s="11"/>
      <c r="I4" s="11" t="s">
        <v>13</v>
      </c>
      <c r="J4" s="11" t="s">
        <v>14</v>
      </c>
      <c r="K4" s="11" t="s">
        <v>15</v>
      </c>
    </row>
    <row r="5" s="2" customFormat="1" ht="66" customHeight="1" spans="1:11">
      <c r="A5" s="11">
        <v>1</v>
      </c>
      <c r="B5" s="13" t="s">
        <v>16</v>
      </c>
      <c r="C5" s="14" t="s">
        <v>17</v>
      </c>
      <c r="D5" s="15">
        <f>17*50</f>
        <v>850</v>
      </c>
      <c r="E5" s="15">
        <v>22</v>
      </c>
      <c r="F5" s="11">
        <f>E5*D5</f>
        <v>18700</v>
      </c>
      <c r="G5" s="11" t="s">
        <v>18</v>
      </c>
      <c r="H5" s="16"/>
      <c r="I5" s="16"/>
      <c r="J5" s="31" t="s">
        <v>19</v>
      </c>
      <c r="K5" s="31"/>
    </row>
    <row r="6" customFormat="1" ht="77" customHeight="1" spans="1:11">
      <c r="A6" s="17"/>
      <c r="B6" s="18"/>
      <c r="C6" s="17"/>
      <c r="D6" s="21"/>
      <c r="E6" s="21"/>
      <c r="F6" s="21"/>
      <c r="G6" s="21"/>
      <c r="H6" s="21"/>
      <c r="I6" s="21"/>
      <c r="J6" s="21"/>
      <c r="K6" s="21"/>
    </row>
    <row r="7" customFormat="1" ht="84" customHeight="1" spans="1:11">
      <c r="A7" s="17"/>
      <c r="B7" s="18"/>
      <c r="C7" s="17"/>
      <c r="D7" s="21"/>
      <c r="E7" s="21"/>
      <c r="F7" s="21"/>
      <c r="G7" s="21"/>
      <c r="H7" s="21"/>
      <c r="I7" s="21"/>
      <c r="J7" s="21"/>
      <c r="K7" s="21"/>
    </row>
    <row r="8" customFormat="1" ht="87" customHeight="1" spans="1:11">
      <c r="A8" s="17"/>
      <c r="B8" s="18"/>
      <c r="C8" s="17"/>
      <c r="D8" s="21"/>
      <c r="E8" s="21"/>
      <c r="F8" s="21"/>
      <c r="G8" s="21"/>
      <c r="H8" s="21"/>
      <c r="I8" s="21"/>
      <c r="J8" s="21"/>
      <c r="K8" s="21"/>
    </row>
    <row r="9" customFormat="1" ht="99" customHeight="1" spans="1:11">
      <c r="A9" s="17"/>
      <c r="B9" s="18"/>
      <c r="C9" s="17"/>
      <c r="D9" s="21"/>
      <c r="E9" s="21"/>
      <c r="F9" s="21"/>
      <c r="G9" s="21"/>
      <c r="H9" s="21"/>
      <c r="I9" s="21"/>
      <c r="J9" s="21"/>
      <c r="K9" s="21"/>
    </row>
    <row r="10" customFormat="1" ht="102" customHeight="1" spans="1:11">
      <c r="A10" s="17"/>
      <c r="B10" s="18"/>
      <c r="C10" s="17"/>
      <c r="D10" s="21"/>
      <c r="E10" s="21"/>
      <c r="F10" s="21"/>
      <c r="G10" s="21"/>
      <c r="H10" s="21"/>
      <c r="I10" s="21"/>
      <c r="J10" s="21"/>
      <c r="K10" s="21"/>
    </row>
    <row r="11" customFormat="1" ht="90" customHeight="1" spans="1:11">
      <c r="A11" s="17"/>
      <c r="B11" s="18"/>
      <c r="C11" s="17"/>
      <c r="D11" s="21"/>
      <c r="E11" s="21"/>
      <c r="F11" s="21"/>
      <c r="G11" s="21"/>
      <c r="H11" s="21"/>
      <c r="I11" s="21"/>
      <c r="J11" s="21"/>
      <c r="K11" s="21"/>
    </row>
    <row r="12" s="3" customFormat="1" ht="25" customHeight="1" spans="1:11">
      <c r="A12" s="22" t="s">
        <v>20</v>
      </c>
      <c r="B12" s="23"/>
      <c r="C12" s="24"/>
      <c r="D12" s="25">
        <v>850</v>
      </c>
      <c r="E12" s="25"/>
      <c r="F12" s="26">
        <v>18700</v>
      </c>
      <c r="G12" s="27"/>
      <c r="H12" s="13"/>
      <c r="I12" s="33"/>
      <c r="J12" s="33"/>
      <c r="K12" s="33"/>
    </row>
    <row r="13" s="4" customFormat="1" ht="100" customHeight="1" spans="1:11">
      <c r="A13" s="28" t="s">
        <v>21</v>
      </c>
      <c r="B13" s="29"/>
      <c r="C13" s="29"/>
      <c r="D13" s="29"/>
      <c r="E13" s="29"/>
      <c r="F13" s="29"/>
      <c r="G13" s="29"/>
      <c r="H13" s="29"/>
      <c r="I13" s="29"/>
      <c r="J13" s="29"/>
      <c r="K13" s="34"/>
    </row>
  </sheetData>
  <mergeCells count="10">
    <mergeCell ref="A1:J1"/>
    <mergeCell ref="D2:G2"/>
    <mergeCell ref="I2:K2"/>
    <mergeCell ref="D3:G3"/>
    <mergeCell ref="I3:K3"/>
    <mergeCell ref="J5:K5"/>
    <mergeCell ref="A12:C12"/>
    <mergeCell ref="F12:G12"/>
    <mergeCell ref="I12:K12"/>
    <mergeCell ref="A13:K13"/>
  </mergeCells>
  <pageMargins left="0.156944444444444" right="0.0784722222222222" top="0.156944444444444" bottom="0.196527777777778" header="0.156944444444444" footer="0"/>
  <pageSetup paperSize="9" scale="98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2"/>
  <sheetViews>
    <sheetView tabSelected="1" zoomScale="85" zoomScaleNormal="85" workbookViewId="0">
      <selection activeCell="I5" sqref="I5"/>
    </sheetView>
  </sheetViews>
  <sheetFormatPr defaultColWidth="9" defaultRowHeight="13.5"/>
  <cols>
    <col min="1" max="1" width="6.375" customWidth="1"/>
    <col min="2" max="2" width="14.75" customWidth="1"/>
    <col min="3" max="3" width="11.875" customWidth="1"/>
    <col min="4" max="8" width="7.25" customWidth="1"/>
    <col min="9" max="9" width="12" customWidth="1"/>
    <col min="10" max="10" width="10.875" customWidth="1"/>
    <col min="11" max="11" width="12" customWidth="1"/>
  </cols>
  <sheetData>
    <row r="1" s="1" customFormat="1" ht="32" customHeight="1" spans="1:11">
      <c r="A1" s="5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</row>
    <row r="2" s="1" customFormat="1" ht="19" customHeight="1" spans="1:11">
      <c r="A2" s="6" t="s">
        <v>1</v>
      </c>
      <c r="B2" s="7"/>
      <c r="C2" s="7"/>
      <c r="D2" s="8" t="s">
        <v>2</v>
      </c>
      <c r="E2" s="8"/>
      <c r="F2" s="8"/>
      <c r="G2" s="8"/>
      <c r="H2" s="8"/>
      <c r="I2" s="8" t="s">
        <v>22</v>
      </c>
      <c r="J2" s="8"/>
      <c r="K2" s="8"/>
    </row>
    <row r="3" s="1" customFormat="1" ht="19" customHeight="1" spans="1:11">
      <c r="A3" s="6" t="s">
        <v>4</v>
      </c>
      <c r="B3" s="36"/>
      <c r="C3" s="7"/>
      <c r="D3" s="9" t="s">
        <v>5</v>
      </c>
      <c r="E3" s="9"/>
      <c r="F3" s="9"/>
      <c r="G3" s="9"/>
      <c r="H3" s="10"/>
      <c r="I3" s="30" t="s">
        <v>6</v>
      </c>
      <c r="J3" s="30"/>
      <c r="K3" s="30"/>
    </row>
    <row r="4" s="1" customFormat="1" ht="19" customHeight="1" spans="1:11">
      <c r="A4" s="11" t="s">
        <v>7</v>
      </c>
      <c r="B4" s="11" t="s">
        <v>8</v>
      </c>
      <c r="C4" s="11" t="s">
        <v>23</v>
      </c>
      <c r="D4" s="12" t="s">
        <v>9</v>
      </c>
      <c r="E4" s="12" t="s">
        <v>10</v>
      </c>
      <c r="F4" s="11" t="s">
        <v>11</v>
      </c>
      <c r="G4" s="11" t="s">
        <v>12</v>
      </c>
      <c r="H4" s="11"/>
      <c r="I4" s="11" t="s">
        <v>13</v>
      </c>
      <c r="J4" s="11" t="s">
        <v>14</v>
      </c>
      <c r="K4" s="11" t="s">
        <v>15</v>
      </c>
    </row>
    <row r="5" s="2" customFormat="1" ht="44" customHeight="1" spans="1:11">
      <c r="A5" s="11">
        <v>1</v>
      </c>
      <c r="B5" s="13" t="s">
        <v>24</v>
      </c>
      <c r="C5" s="14"/>
      <c r="D5" s="15">
        <v>750</v>
      </c>
      <c r="E5" s="15">
        <v>25</v>
      </c>
      <c r="F5" s="11">
        <f>E5*D5</f>
        <v>18750</v>
      </c>
      <c r="G5" s="11" t="s">
        <v>18</v>
      </c>
      <c r="H5" s="16"/>
      <c r="I5" s="16"/>
      <c r="J5" s="31" t="s">
        <v>19</v>
      </c>
      <c r="K5" s="31"/>
    </row>
    <row r="6" s="2" customFormat="1" ht="101" customHeight="1" spans="1:11">
      <c r="A6" s="11"/>
      <c r="B6" s="13"/>
      <c r="C6" s="14"/>
      <c r="D6" s="15"/>
      <c r="E6" s="15"/>
      <c r="F6" s="11"/>
      <c r="G6" s="11"/>
      <c r="H6" s="16"/>
      <c r="I6" s="16"/>
      <c r="J6" s="31"/>
      <c r="K6" s="31"/>
    </row>
    <row r="7" s="2" customFormat="1" ht="103" customHeight="1" spans="1:11">
      <c r="A7" s="11"/>
      <c r="B7" s="13"/>
      <c r="C7" s="14"/>
      <c r="D7" s="15"/>
      <c r="E7" s="15"/>
      <c r="F7" s="11"/>
      <c r="G7" s="11"/>
      <c r="H7" s="16"/>
      <c r="I7" s="16"/>
      <c r="J7" s="31"/>
      <c r="K7" s="31"/>
    </row>
    <row r="8" s="2" customFormat="1" ht="95" customHeight="1" spans="1:11">
      <c r="A8" s="11"/>
      <c r="B8" s="13"/>
      <c r="C8" s="14"/>
      <c r="D8" s="15"/>
      <c r="E8" s="15"/>
      <c r="F8" s="11"/>
      <c r="G8" s="11"/>
      <c r="H8" s="16"/>
      <c r="I8" s="16"/>
      <c r="J8" s="31"/>
      <c r="K8" s="31"/>
    </row>
    <row r="9" s="2" customFormat="1" ht="95" customHeight="1" spans="1:11">
      <c r="A9" s="11"/>
      <c r="B9" s="13"/>
      <c r="C9" s="14"/>
      <c r="D9" s="15"/>
      <c r="E9" s="15"/>
      <c r="F9" s="11"/>
      <c r="G9" s="11"/>
      <c r="H9" s="16"/>
      <c r="I9" s="16"/>
      <c r="J9" s="31"/>
      <c r="K9" s="31"/>
    </row>
    <row r="10" s="2" customFormat="1" ht="95" customHeight="1" spans="1:11">
      <c r="A10" s="11"/>
      <c r="B10" s="13"/>
      <c r="C10" s="14"/>
      <c r="D10" s="15"/>
      <c r="E10" s="15"/>
      <c r="F10" s="11"/>
      <c r="G10" s="11"/>
      <c r="H10" s="16"/>
      <c r="I10" s="16"/>
      <c r="J10" s="31"/>
      <c r="K10" s="31"/>
    </row>
    <row r="11" s="2" customFormat="1" ht="44" customHeight="1" spans="1:11">
      <c r="A11" s="11">
        <v>2</v>
      </c>
      <c r="B11" s="13" t="s">
        <v>24</v>
      </c>
      <c r="C11" s="14"/>
      <c r="D11" s="15">
        <f>15*50</f>
        <v>750</v>
      </c>
      <c r="E11" s="15">
        <v>30</v>
      </c>
      <c r="F11" s="11">
        <f>E11*D11</f>
        <v>22500</v>
      </c>
      <c r="G11" s="11" t="s">
        <v>18</v>
      </c>
      <c r="H11" s="16"/>
      <c r="I11" s="16"/>
      <c r="J11" s="31" t="s">
        <v>19</v>
      </c>
      <c r="K11" s="31"/>
    </row>
    <row r="12" s="2" customFormat="1" ht="102" customHeight="1" spans="1:11">
      <c r="A12" s="11"/>
      <c r="B12" s="13"/>
      <c r="C12" s="14"/>
      <c r="D12" s="15"/>
      <c r="E12" s="15"/>
      <c r="F12" s="11"/>
      <c r="G12" s="11"/>
      <c r="H12" s="16"/>
      <c r="I12" s="16"/>
      <c r="J12" s="31"/>
      <c r="K12" s="31"/>
    </row>
    <row r="13" s="2" customFormat="1" ht="102" customHeight="1" spans="1:11">
      <c r="A13" s="11"/>
      <c r="B13" s="13"/>
      <c r="C13" s="14"/>
      <c r="D13" s="15"/>
      <c r="E13" s="15"/>
      <c r="F13" s="11"/>
      <c r="G13" s="11"/>
      <c r="H13" s="16"/>
      <c r="I13" s="16"/>
      <c r="J13" s="31"/>
      <c r="K13" s="31"/>
    </row>
    <row r="14" s="2" customFormat="1" ht="102" customHeight="1" spans="1:11">
      <c r="A14" s="11"/>
      <c r="B14" s="13"/>
      <c r="C14" s="14"/>
      <c r="D14" s="15"/>
      <c r="E14" s="15"/>
      <c r="F14" s="11"/>
      <c r="G14" s="11"/>
      <c r="H14" s="16"/>
      <c r="I14" s="16"/>
      <c r="J14" s="31"/>
      <c r="K14" s="31"/>
    </row>
    <row r="15" s="2" customFormat="1" ht="102" customHeight="1" spans="1:11">
      <c r="A15" s="11"/>
      <c r="B15" s="13"/>
      <c r="C15" s="14"/>
      <c r="D15" s="15"/>
      <c r="E15" s="15"/>
      <c r="F15" s="11"/>
      <c r="G15" s="11"/>
      <c r="H15" s="16"/>
      <c r="I15" s="16"/>
      <c r="J15" s="31"/>
      <c r="K15" s="31"/>
    </row>
    <row r="16" s="2" customFormat="1" ht="102" customHeight="1" spans="1:11">
      <c r="A16" s="11"/>
      <c r="B16" s="13"/>
      <c r="C16" s="14"/>
      <c r="D16" s="15"/>
      <c r="E16" s="15"/>
      <c r="F16" s="11"/>
      <c r="G16" s="11"/>
      <c r="H16" s="16"/>
      <c r="I16" s="16"/>
      <c r="J16" s="31"/>
      <c r="K16" s="31"/>
    </row>
    <row r="17" s="2" customFormat="1" ht="44" customHeight="1" spans="1:11">
      <c r="A17" s="11">
        <v>3</v>
      </c>
      <c r="B17" s="13" t="s">
        <v>24</v>
      </c>
      <c r="C17" s="14"/>
      <c r="D17" s="15">
        <f>9*50</f>
        <v>450</v>
      </c>
      <c r="E17" s="15">
        <v>35</v>
      </c>
      <c r="F17" s="11">
        <f>E17*D17</f>
        <v>15750</v>
      </c>
      <c r="G17" s="11" t="s">
        <v>18</v>
      </c>
      <c r="H17" s="16"/>
      <c r="I17" s="16"/>
      <c r="J17" s="31" t="s">
        <v>19</v>
      </c>
      <c r="K17" s="31"/>
    </row>
    <row r="18" s="2" customFormat="1" ht="95" customHeight="1" spans="1:11">
      <c r="A18" s="11"/>
      <c r="B18" s="13"/>
      <c r="C18" s="14"/>
      <c r="D18" s="15"/>
      <c r="E18" s="15"/>
      <c r="F18" s="11"/>
      <c r="G18" s="11"/>
      <c r="H18" s="16"/>
      <c r="I18" s="16"/>
      <c r="J18" s="31"/>
      <c r="K18" s="31"/>
    </row>
    <row r="19" s="2" customFormat="1" ht="95" customHeight="1" spans="1:11">
      <c r="A19" s="37"/>
      <c r="B19" s="38"/>
      <c r="C19" s="39"/>
      <c r="D19" s="15"/>
      <c r="E19" s="15"/>
      <c r="F19" s="37"/>
      <c r="G19" s="40"/>
      <c r="H19" s="16"/>
      <c r="I19" s="16"/>
      <c r="J19" s="31"/>
      <c r="K19" s="31"/>
    </row>
    <row r="20" s="2" customFormat="1" ht="95" customHeight="1" spans="1:11">
      <c r="A20" s="37"/>
      <c r="B20" s="38"/>
      <c r="C20" s="39"/>
      <c r="D20" s="15"/>
      <c r="E20" s="15"/>
      <c r="F20" s="37"/>
      <c r="G20" s="40"/>
      <c r="H20" s="16"/>
      <c r="I20" s="16"/>
      <c r="J20" s="31"/>
      <c r="K20" s="31"/>
    </row>
    <row r="21" s="3" customFormat="1" ht="25" customHeight="1" spans="1:11">
      <c r="A21" s="22" t="s">
        <v>20</v>
      </c>
      <c r="B21" s="23"/>
      <c r="C21" s="24"/>
      <c r="D21" s="25">
        <f>SUM(D5:D18)</f>
        <v>1950</v>
      </c>
      <c r="E21" s="25"/>
      <c r="F21" s="26">
        <f>SUM(F5:F18)</f>
        <v>57000</v>
      </c>
      <c r="G21" s="27"/>
      <c r="H21" s="13"/>
      <c r="I21" s="33"/>
      <c r="J21" s="33"/>
      <c r="K21" s="33"/>
    </row>
    <row r="22" s="4" customFormat="1" ht="100" customHeight="1" spans="1:11">
      <c r="A22" s="28" t="s">
        <v>21</v>
      </c>
      <c r="B22" s="29"/>
      <c r="C22" s="29"/>
      <c r="D22" s="29"/>
      <c r="E22" s="29"/>
      <c r="F22" s="29"/>
      <c r="G22" s="29"/>
      <c r="H22" s="29"/>
      <c r="I22" s="29"/>
      <c r="J22" s="29"/>
      <c r="K22" s="34"/>
    </row>
  </sheetData>
  <mergeCells count="13">
    <mergeCell ref="A1:J1"/>
    <mergeCell ref="D2:G2"/>
    <mergeCell ref="I2:K2"/>
    <mergeCell ref="D3:G3"/>
    <mergeCell ref="I3:K3"/>
    <mergeCell ref="J5:K5"/>
    <mergeCell ref="J11:K11"/>
    <mergeCell ref="J12:K12"/>
    <mergeCell ref="J17:K17"/>
    <mergeCell ref="A21:C21"/>
    <mergeCell ref="F21:G21"/>
    <mergeCell ref="I21:K21"/>
    <mergeCell ref="A22:K22"/>
  </mergeCells>
  <printOptions horizontalCentered="1"/>
  <pageMargins left="0.751388888888889" right="0.751388888888889" top="0.786805555555556" bottom="0.393055555555556" header="0.5" footer="0.5"/>
  <pageSetup paperSize="289" scale="82" fitToHeight="0" orientation="portrait" horizontalDpi="600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0"/>
  <sheetViews>
    <sheetView zoomScale="85" zoomScaleNormal="85" workbookViewId="0">
      <selection activeCell="I16" sqref="I16"/>
    </sheetView>
  </sheetViews>
  <sheetFormatPr defaultColWidth="9" defaultRowHeight="13.5"/>
  <cols>
    <col min="1" max="1" width="6.375" customWidth="1"/>
    <col min="2" max="2" width="14.75" customWidth="1"/>
    <col min="3" max="3" width="11.875" customWidth="1"/>
    <col min="4" max="7" width="7.25" customWidth="1"/>
    <col min="8" max="8" width="8.375" customWidth="1"/>
    <col min="9" max="9" width="12" customWidth="1"/>
    <col min="10" max="10" width="10.875" customWidth="1"/>
    <col min="11" max="11" width="10.7083333333333" customWidth="1"/>
    <col min="13" max="13" width="12.625"/>
  </cols>
  <sheetData>
    <row r="1" s="1" customFormat="1" ht="32" customHeight="1" spans="1:11">
      <c r="A1" s="5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</row>
    <row r="2" s="1" customFormat="1" ht="19" customHeight="1" spans="1:11">
      <c r="A2" s="6" t="s">
        <v>1</v>
      </c>
      <c r="B2" s="7"/>
      <c r="C2" s="7"/>
      <c r="D2" s="8" t="s">
        <v>2</v>
      </c>
      <c r="E2" s="8"/>
      <c r="F2" s="8"/>
      <c r="G2" s="8"/>
      <c r="H2" s="8"/>
      <c r="I2" s="8" t="s">
        <v>25</v>
      </c>
      <c r="J2" s="8"/>
      <c r="K2" s="8"/>
    </row>
    <row r="3" s="1" customFormat="1" ht="19" customHeight="1" spans="1:11">
      <c r="A3" s="6" t="s">
        <v>4</v>
      </c>
      <c r="B3" s="7"/>
      <c r="C3" s="7"/>
      <c r="D3" s="9" t="s">
        <v>5</v>
      </c>
      <c r="E3" s="9"/>
      <c r="F3" s="9"/>
      <c r="G3" s="9"/>
      <c r="H3" s="10"/>
      <c r="I3" s="30" t="s">
        <v>6</v>
      </c>
      <c r="J3" s="30"/>
      <c r="K3" s="30"/>
    </row>
    <row r="4" s="1" customFormat="1" ht="19" customHeight="1" spans="1:11">
      <c r="A4" s="11" t="s">
        <v>7</v>
      </c>
      <c r="B4" s="11" t="s">
        <v>8</v>
      </c>
      <c r="C4" s="11"/>
      <c r="D4" s="12" t="s">
        <v>9</v>
      </c>
      <c r="E4" s="12" t="s">
        <v>10</v>
      </c>
      <c r="F4" s="11" t="s">
        <v>11</v>
      </c>
      <c r="G4" s="11" t="s">
        <v>12</v>
      </c>
      <c r="H4" s="11"/>
      <c r="I4" s="11" t="s">
        <v>13</v>
      </c>
      <c r="J4" s="11" t="s">
        <v>14</v>
      </c>
      <c r="K4" s="11" t="s">
        <v>15</v>
      </c>
    </row>
    <row r="5" s="2" customFormat="1" ht="50" customHeight="1" spans="1:11">
      <c r="A5" s="11">
        <v>1</v>
      </c>
      <c r="B5" s="13" t="s">
        <v>26</v>
      </c>
      <c r="C5" s="14" t="s">
        <v>17</v>
      </c>
      <c r="D5" s="15">
        <v>2400</v>
      </c>
      <c r="E5" s="15">
        <v>22</v>
      </c>
      <c r="F5" s="11">
        <f>E5*D5</f>
        <v>52800</v>
      </c>
      <c r="G5" s="11" t="s">
        <v>18</v>
      </c>
      <c r="H5" s="16"/>
      <c r="I5" s="16"/>
      <c r="J5" s="31" t="s">
        <v>27</v>
      </c>
      <c r="K5" s="31"/>
    </row>
    <row r="6" customFormat="1" ht="85" customHeight="1" spans="1:11">
      <c r="A6" s="17"/>
      <c r="B6" s="18"/>
      <c r="C6" s="17"/>
      <c r="K6" s="35"/>
    </row>
    <row r="7" customFormat="1" ht="111" customHeight="1" spans="1:11">
      <c r="A7" s="17"/>
      <c r="B7" s="18"/>
      <c r="C7" s="17"/>
      <c r="K7" s="35"/>
    </row>
    <row r="8" customFormat="1" ht="112" customHeight="1" spans="1:11">
      <c r="A8" s="17"/>
      <c r="B8" s="18"/>
      <c r="C8" s="17"/>
      <c r="K8" s="35"/>
    </row>
    <row r="9" customFormat="1" ht="99" customHeight="1" spans="1:11">
      <c r="A9" s="17"/>
      <c r="B9" s="18"/>
      <c r="C9" s="17"/>
      <c r="K9" s="35"/>
    </row>
    <row r="10" customFormat="1" ht="102" customHeight="1" spans="1:11">
      <c r="A10" s="17"/>
      <c r="B10" s="18"/>
      <c r="C10" s="17"/>
      <c r="K10" s="35"/>
    </row>
    <row r="11" customFormat="1" ht="89" customHeight="1" spans="1:11">
      <c r="A11" s="17"/>
      <c r="B11" s="18"/>
      <c r="C11" s="17"/>
      <c r="K11" s="35"/>
    </row>
    <row r="12" customFormat="1" ht="100" customHeight="1" spans="1:11">
      <c r="A12" s="17"/>
      <c r="B12" s="18"/>
      <c r="C12" s="17"/>
      <c r="K12" s="35"/>
    </row>
    <row r="13" customFormat="1" ht="87" customHeight="1" spans="1:11">
      <c r="A13" s="17"/>
      <c r="B13" s="18"/>
      <c r="C13" s="17"/>
      <c r="K13" s="35"/>
    </row>
    <row r="14" customFormat="1" ht="106" customHeight="1" spans="1:11">
      <c r="A14" s="17"/>
      <c r="B14" s="18"/>
      <c r="C14" s="17"/>
      <c r="K14" s="35"/>
    </row>
    <row r="15" s="2" customFormat="1" ht="90" customHeight="1" spans="1:11">
      <c r="A15" s="11"/>
      <c r="B15" s="13"/>
      <c r="C15" s="14"/>
      <c r="D15" s="15"/>
      <c r="E15" s="15"/>
      <c r="F15" s="11"/>
      <c r="G15" s="11"/>
      <c r="H15" s="16"/>
      <c r="I15" s="16"/>
      <c r="J15" s="31"/>
      <c r="K15" s="31"/>
    </row>
    <row r="16" s="2" customFormat="1" ht="90" customHeight="1" spans="1:11">
      <c r="A16" s="11">
        <v>1</v>
      </c>
      <c r="B16" s="13" t="s">
        <v>26</v>
      </c>
      <c r="C16" s="14" t="s">
        <v>28</v>
      </c>
      <c r="D16" s="15">
        <v>480</v>
      </c>
      <c r="E16" s="15">
        <v>22</v>
      </c>
      <c r="F16" s="11">
        <f>E16*D16</f>
        <v>10560</v>
      </c>
      <c r="G16" s="11" t="s">
        <v>18</v>
      </c>
      <c r="H16" s="16"/>
      <c r="I16" s="16"/>
      <c r="J16" s="31" t="s">
        <v>27</v>
      </c>
      <c r="K16" s="31"/>
    </row>
    <row r="17" customFormat="1" ht="88" customHeight="1" spans="1:11">
      <c r="A17" s="17"/>
      <c r="B17" s="18"/>
      <c r="C17" s="17"/>
      <c r="D17" s="21"/>
      <c r="E17" s="21"/>
      <c r="F17" s="21"/>
      <c r="G17" s="21"/>
      <c r="H17" s="21"/>
      <c r="I17" s="21"/>
      <c r="J17" s="21"/>
      <c r="K17" s="21"/>
    </row>
    <row r="18" customFormat="1" ht="105" customHeight="1" spans="1:11">
      <c r="A18" s="17"/>
      <c r="B18" s="18"/>
      <c r="C18" s="17"/>
      <c r="D18" s="21"/>
      <c r="E18" s="21"/>
      <c r="F18" s="21"/>
      <c r="G18" s="21"/>
      <c r="H18" s="21"/>
      <c r="I18" s="21"/>
      <c r="J18" s="21"/>
      <c r="K18" s="21"/>
    </row>
    <row r="19" s="3" customFormat="1" ht="25" customHeight="1" spans="1:11">
      <c r="A19" s="22" t="s">
        <v>20</v>
      </c>
      <c r="B19" s="23"/>
      <c r="C19" s="24"/>
      <c r="D19" s="25">
        <v>8360</v>
      </c>
      <c r="E19" s="25"/>
      <c r="F19" s="26">
        <v>63360</v>
      </c>
      <c r="G19" s="27"/>
      <c r="H19" s="13"/>
      <c r="I19" s="33"/>
      <c r="J19" s="33"/>
      <c r="K19" s="33"/>
    </row>
    <row r="20" s="4" customFormat="1" ht="100" customHeight="1" spans="1:11">
      <c r="A20" s="28" t="s">
        <v>21</v>
      </c>
      <c r="B20" s="29"/>
      <c r="C20" s="29"/>
      <c r="D20" s="29"/>
      <c r="E20" s="29"/>
      <c r="F20" s="29"/>
      <c r="G20" s="29"/>
      <c r="H20" s="29"/>
      <c r="I20" s="29"/>
      <c r="J20" s="29"/>
      <c r="K20" s="34"/>
    </row>
  </sheetData>
  <mergeCells count="11">
    <mergeCell ref="A1:J1"/>
    <mergeCell ref="D2:G2"/>
    <mergeCell ref="I2:K2"/>
    <mergeCell ref="D3:G3"/>
    <mergeCell ref="I3:K3"/>
    <mergeCell ref="J5:K5"/>
    <mergeCell ref="J16:K16"/>
    <mergeCell ref="A19:C19"/>
    <mergeCell ref="F19:G19"/>
    <mergeCell ref="I19:K19"/>
    <mergeCell ref="A20:K20"/>
  </mergeCells>
  <pageMargins left="0.393055555555556" right="0.0388888888888889" top="0" bottom="0.0388888888888889" header="0.156944444444444" footer="0.0784722222222222"/>
  <pageSetup paperSize="9" scale="93" orientation="portrait" horizontalDpi="600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9"/>
  <sheetViews>
    <sheetView workbookViewId="0">
      <selection activeCell="I7" sqref="I7"/>
    </sheetView>
  </sheetViews>
  <sheetFormatPr defaultColWidth="9" defaultRowHeight="13.5"/>
  <sheetData>
    <row r="1" s="1" customFormat="1" ht="32" customHeight="1" spans="1:11">
      <c r="A1" s="5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</row>
    <row r="2" s="1" customFormat="1" ht="19" customHeight="1" spans="1:11">
      <c r="A2" s="6" t="s">
        <v>1</v>
      </c>
      <c r="B2" s="7"/>
      <c r="C2" s="7"/>
      <c r="D2" s="8" t="s">
        <v>29</v>
      </c>
      <c r="E2" s="8"/>
      <c r="F2" s="8"/>
      <c r="G2" s="8"/>
      <c r="H2" s="8"/>
      <c r="I2" s="8" t="s">
        <v>30</v>
      </c>
      <c r="J2" s="8"/>
      <c r="K2" s="8"/>
    </row>
    <row r="3" s="1" customFormat="1" ht="19" customHeight="1" spans="1:11">
      <c r="A3" s="6" t="s">
        <v>4</v>
      </c>
      <c r="B3" s="7"/>
      <c r="C3" s="7"/>
      <c r="D3" s="9" t="s">
        <v>31</v>
      </c>
      <c r="E3" s="9"/>
      <c r="F3" s="9"/>
      <c r="G3" s="9"/>
      <c r="H3" s="10"/>
      <c r="I3" s="30" t="s">
        <v>6</v>
      </c>
      <c r="J3" s="30"/>
      <c r="K3" s="30"/>
    </row>
    <row r="4" s="1" customFormat="1" ht="19" customHeight="1" spans="1:11">
      <c r="A4" s="11" t="s">
        <v>7</v>
      </c>
      <c r="B4" s="11" t="s">
        <v>8</v>
      </c>
      <c r="C4" s="11"/>
      <c r="D4" s="12" t="s">
        <v>9</v>
      </c>
      <c r="E4" s="12" t="s">
        <v>10</v>
      </c>
      <c r="F4" s="11" t="s">
        <v>11</v>
      </c>
      <c r="G4" s="11" t="s">
        <v>12</v>
      </c>
      <c r="H4" s="11"/>
      <c r="I4" s="11" t="s">
        <v>13</v>
      </c>
      <c r="J4" s="11" t="s">
        <v>14</v>
      </c>
      <c r="K4" s="11" t="s">
        <v>15</v>
      </c>
    </row>
    <row r="5" s="2" customFormat="1" ht="69" customHeight="1" spans="1:11">
      <c r="A5" s="11">
        <v>1</v>
      </c>
      <c r="B5" s="13" t="s">
        <v>26</v>
      </c>
      <c r="C5" s="14" t="s">
        <v>28</v>
      </c>
      <c r="D5" s="15">
        <v>100</v>
      </c>
      <c r="E5" s="15">
        <v>22</v>
      </c>
      <c r="F5" s="11">
        <f>E5*D5</f>
        <v>2200</v>
      </c>
      <c r="G5" s="11" t="s">
        <v>18</v>
      </c>
      <c r="H5" s="16"/>
      <c r="I5" s="16"/>
      <c r="J5" s="31" t="s">
        <v>19</v>
      </c>
      <c r="K5" s="31"/>
    </row>
    <row r="6" customFormat="1" ht="91" customHeight="1" spans="1:11">
      <c r="A6" s="17"/>
      <c r="B6" s="18"/>
      <c r="C6" s="17"/>
      <c r="D6" s="21"/>
      <c r="E6" s="21"/>
      <c r="F6" s="21"/>
      <c r="G6" s="21"/>
      <c r="H6" s="21"/>
      <c r="I6" s="21"/>
      <c r="J6" s="21"/>
      <c r="K6" s="21"/>
    </row>
    <row r="7" customFormat="1" ht="60" customHeight="1" spans="1:11">
      <c r="A7" s="11">
        <v>1</v>
      </c>
      <c r="B7" s="13" t="s">
        <v>26</v>
      </c>
      <c r="C7" s="14" t="s">
        <v>17</v>
      </c>
      <c r="D7" s="15">
        <v>1500</v>
      </c>
      <c r="E7" s="15">
        <v>22</v>
      </c>
      <c r="F7" s="11">
        <f>E7*D7</f>
        <v>33000</v>
      </c>
      <c r="G7" s="11" t="s">
        <v>18</v>
      </c>
      <c r="H7" s="16"/>
      <c r="I7" s="16"/>
      <c r="J7" s="31" t="s">
        <v>19</v>
      </c>
      <c r="K7" s="31"/>
    </row>
    <row r="8" customFormat="1" ht="101" customHeight="1" spans="1:11">
      <c r="A8" s="17"/>
      <c r="B8" s="18"/>
      <c r="C8" s="17"/>
      <c r="D8" s="21"/>
      <c r="E8" s="21"/>
      <c r="F8" s="21"/>
      <c r="G8" s="21"/>
      <c r="H8" s="21"/>
      <c r="I8" s="21"/>
      <c r="J8" s="21"/>
      <c r="K8" s="21"/>
    </row>
    <row r="9" customFormat="1" ht="99" customHeight="1" spans="1:11">
      <c r="A9" s="17"/>
      <c r="B9" s="18"/>
      <c r="C9" s="17"/>
      <c r="D9" s="21"/>
      <c r="E9" s="21"/>
      <c r="F9" s="21"/>
      <c r="G9" s="21"/>
      <c r="H9" s="21"/>
      <c r="I9" s="21"/>
      <c r="J9" s="21"/>
      <c r="K9" s="21"/>
    </row>
    <row r="10" customFormat="1" ht="101" customHeight="1" spans="1:11">
      <c r="A10" s="17"/>
      <c r="B10" s="18"/>
      <c r="C10" s="17"/>
      <c r="D10" s="21"/>
      <c r="E10" s="21"/>
      <c r="F10" s="21"/>
      <c r="G10" s="21"/>
      <c r="H10" s="21"/>
      <c r="I10" s="21"/>
      <c r="J10" s="21"/>
      <c r="K10" s="21"/>
    </row>
    <row r="11" customFormat="1" ht="84" customHeight="1" spans="1:11">
      <c r="A11" s="17"/>
      <c r="B11" s="18"/>
      <c r="C11" s="17"/>
      <c r="D11" s="21"/>
      <c r="E11" s="21"/>
      <c r="F11" s="21"/>
      <c r="G11" s="21"/>
      <c r="H11" s="21"/>
      <c r="I11" s="21"/>
      <c r="J11" s="21"/>
      <c r="K11" s="21"/>
    </row>
    <row r="12" customFormat="1" ht="82" customHeight="1" spans="1:11">
      <c r="A12" s="17"/>
      <c r="B12" s="18"/>
      <c r="C12" s="17"/>
      <c r="D12" s="21"/>
      <c r="E12" s="21"/>
      <c r="F12" s="21"/>
      <c r="G12" s="21"/>
      <c r="H12" s="21"/>
      <c r="I12" s="21"/>
      <c r="J12" s="21"/>
      <c r="K12" s="21"/>
    </row>
    <row r="13" customFormat="1" ht="94" customHeight="1" spans="1:11">
      <c r="A13" s="17"/>
      <c r="B13" s="18"/>
      <c r="C13" s="17"/>
      <c r="D13" s="21"/>
      <c r="E13" s="21"/>
      <c r="F13" s="21"/>
      <c r="G13" s="21"/>
      <c r="H13" s="21"/>
      <c r="I13" s="21"/>
      <c r="J13" s="21"/>
      <c r="K13" s="21"/>
    </row>
    <row r="14" customFormat="1" ht="92" customHeight="1" spans="1:11">
      <c r="A14" s="17"/>
      <c r="B14" s="18"/>
      <c r="C14" s="17"/>
      <c r="D14" s="21"/>
      <c r="E14" s="21"/>
      <c r="F14" s="21"/>
      <c r="G14" s="21"/>
      <c r="H14" s="21"/>
      <c r="I14" s="21"/>
      <c r="J14" s="21"/>
      <c r="K14" s="21"/>
    </row>
    <row r="15" customFormat="1" ht="77" customHeight="1" spans="1:11">
      <c r="A15" s="17"/>
      <c r="B15" s="18"/>
      <c r="C15" s="17"/>
      <c r="D15" s="21"/>
      <c r="E15" s="21"/>
      <c r="F15" s="21"/>
      <c r="G15" s="21"/>
      <c r="H15" s="21"/>
      <c r="I15" s="21"/>
      <c r="J15" s="21"/>
      <c r="K15" s="21"/>
    </row>
    <row r="16" customFormat="1" ht="98" customHeight="1" spans="1:11">
      <c r="A16" s="17"/>
      <c r="B16" s="18"/>
      <c r="C16" s="17"/>
      <c r="D16" s="21"/>
      <c r="E16" s="21"/>
      <c r="F16" s="21"/>
      <c r="G16" s="21"/>
      <c r="H16" s="21"/>
      <c r="I16" s="21"/>
      <c r="J16" s="21"/>
      <c r="K16" s="21"/>
    </row>
    <row r="17" customFormat="1" ht="103" customHeight="1" spans="1:11">
      <c r="A17" s="17"/>
      <c r="B17" s="18"/>
      <c r="C17" s="17"/>
      <c r="D17" s="21"/>
      <c r="E17" s="21"/>
      <c r="F17" s="21"/>
      <c r="G17" s="21"/>
      <c r="H17" s="21"/>
      <c r="I17" s="21"/>
      <c r="J17" s="21"/>
      <c r="K17" s="21"/>
    </row>
    <row r="18" s="3" customFormat="1" ht="35" customHeight="1" spans="1:11">
      <c r="A18" s="22" t="s">
        <v>20</v>
      </c>
      <c r="B18" s="23"/>
      <c r="C18" s="24"/>
      <c r="D18" s="25">
        <f>D7+D5</f>
        <v>1600</v>
      </c>
      <c r="E18" s="25"/>
      <c r="F18" s="26">
        <f>F7+F5</f>
        <v>35200</v>
      </c>
      <c r="G18" s="27"/>
      <c r="H18" s="13"/>
      <c r="I18" s="33"/>
      <c r="J18" s="33"/>
      <c r="K18" s="33"/>
    </row>
    <row r="19" s="4" customFormat="1" ht="100" customHeight="1" spans="1:11">
      <c r="A19" s="28" t="s">
        <v>21</v>
      </c>
      <c r="B19" s="29"/>
      <c r="C19" s="29"/>
      <c r="D19" s="29"/>
      <c r="E19" s="29"/>
      <c r="F19" s="29"/>
      <c r="G19" s="29"/>
      <c r="H19" s="29"/>
      <c r="I19" s="29"/>
      <c r="J19" s="29"/>
      <c r="K19" s="34"/>
    </row>
  </sheetData>
  <mergeCells count="11">
    <mergeCell ref="A1:J1"/>
    <mergeCell ref="D2:G2"/>
    <mergeCell ref="I2:K2"/>
    <mergeCell ref="D3:G3"/>
    <mergeCell ref="I3:K3"/>
    <mergeCell ref="J5:K5"/>
    <mergeCell ref="J7:K7"/>
    <mergeCell ref="A18:C18"/>
    <mergeCell ref="F18:G18"/>
    <mergeCell ref="I18:K18"/>
    <mergeCell ref="A19:K19"/>
  </mergeCells>
  <pageMargins left="0.156944444444444" right="0.118055555555556" top="0.118055555555556" bottom="0.0784722222222222" header="0.5" footer="0.5"/>
  <pageSetup paperSize="289" scale="95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15"/>
  <sheetViews>
    <sheetView topLeftCell="A10" workbookViewId="0">
      <selection activeCell="A15" sqref="A15:K15"/>
    </sheetView>
  </sheetViews>
  <sheetFormatPr defaultColWidth="9" defaultRowHeight="13.5"/>
  <cols>
    <col min="2" max="2" width="12" customWidth="1"/>
  </cols>
  <sheetData>
    <row r="1" s="1" customFormat="1" ht="32" customHeight="1" spans="1:11">
      <c r="A1" s="5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</row>
    <row r="2" s="1" customFormat="1" ht="19" customHeight="1" spans="1:11">
      <c r="A2" s="6" t="s">
        <v>1</v>
      </c>
      <c r="B2" s="7"/>
      <c r="C2" s="7"/>
      <c r="D2" s="8" t="s">
        <v>2</v>
      </c>
      <c r="E2" s="8"/>
      <c r="F2" s="8"/>
      <c r="G2" s="8"/>
      <c r="H2" s="8"/>
      <c r="I2" s="8" t="s">
        <v>32</v>
      </c>
      <c r="J2" s="8"/>
      <c r="K2" s="8"/>
    </row>
    <row r="3" s="1" customFormat="1" ht="19" customHeight="1" spans="1:11">
      <c r="A3" s="6" t="s">
        <v>4</v>
      </c>
      <c r="B3" s="7"/>
      <c r="C3" s="7"/>
      <c r="D3" s="9" t="s">
        <v>5</v>
      </c>
      <c r="E3" s="9"/>
      <c r="F3" s="9"/>
      <c r="G3" s="9"/>
      <c r="H3" s="10"/>
      <c r="I3" s="30" t="s">
        <v>6</v>
      </c>
      <c r="J3" s="30"/>
      <c r="K3" s="30"/>
    </row>
    <row r="4" s="1" customFormat="1" ht="19" customHeight="1" spans="1:11">
      <c r="A4" s="11" t="s">
        <v>7</v>
      </c>
      <c r="B4" s="11" t="s">
        <v>8</v>
      </c>
      <c r="C4" s="11"/>
      <c r="D4" s="12" t="s">
        <v>9</v>
      </c>
      <c r="E4" s="12" t="s">
        <v>10</v>
      </c>
      <c r="F4" s="11" t="s">
        <v>11</v>
      </c>
      <c r="G4" s="11" t="s">
        <v>12</v>
      </c>
      <c r="H4" s="11"/>
      <c r="I4" s="11" t="s">
        <v>13</v>
      </c>
      <c r="J4" s="11" t="s">
        <v>14</v>
      </c>
      <c r="K4" s="11" t="s">
        <v>15</v>
      </c>
    </row>
    <row r="5" s="2" customFormat="1" ht="86" customHeight="1" spans="1:15">
      <c r="A5" s="11">
        <v>1</v>
      </c>
      <c r="B5" s="13" t="s">
        <v>33</v>
      </c>
      <c r="C5" s="14"/>
      <c r="D5" s="15">
        <v>450</v>
      </c>
      <c r="E5" s="15">
        <v>22</v>
      </c>
      <c r="F5" s="11">
        <f>E5*D5</f>
        <v>9900</v>
      </c>
      <c r="G5" s="11" t="s">
        <v>18</v>
      </c>
      <c r="H5" s="16"/>
      <c r="I5" s="16"/>
      <c r="J5" s="31" t="s">
        <v>19</v>
      </c>
      <c r="K5" s="31"/>
      <c r="O5" s="32"/>
    </row>
    <row r="6" customFormat="1" ht="84" customHeight="1" spans="1:3">
      <c r="A6" s="17"/>
      <c r="B6" s="18"/>
      <c r="C6" s="17"/>
    </row>
    <row r="7" customFormat="1" ht="93" customHeight="1" spans="1:3">
      <c r="A7" s="17"/>
      <c r="B7" s="18"/>
      <c r="C7" s="17"/>
    </row>
    <row r="8" customFormat="1" ht="91" customHeight="1" spans="1:3">
      <c r="A8" s="19"/>
      <c r="B8" s="20"/>
      <c r="C8" s="19"/>
    </row>
    <row r="9" customFormat="1" ht="63" customHeight="1" spans="1:11">
      <c r="A9" s="17">
        <v>2</v>
      </c>
      <c r="B9" s="13" t="s">
        <v>34</v>
      </c>
      <c r="C9" s="17"/>
      <c r="D9" s="21">
        <f>12*50</f>
        <v>600</v>
      </c>
      <c r="E9" s="21">
        <v>22</v>
      </c>
      <c r="F9" s="21">
        <f>E9*D9</f>
        <v>13200</v>
      </c>
      <c r="G9" s="21" t="s">
        <v>18</v>
      </c>
      <c r="H9" s="21"/>
      <c r="I9" s="21"/>
      <c r="J9" s="31" t="s">
        <v>19</v>
      </c>
      <c r="K9" s="31"/>
    </row>
    <row r="10" customFormat="1" ht="111" customHeight="1" spans="1:11">
      <c r="A10" s="17"/>
      <c r="B10" s="18"/>
      <c r="C10" s="17"/>
      <c r="D10" s="21"/>
      <c r="E10" s="21"/>
      <c r="F10" s="21"/>
      <c r="G10" s="21"/>
      <c r="H10" s="21"/>
      <c r="I10" s="21"/>
      <c r="J10" s="21"/>
      <c r="K10" s="21"/>
    </row>
    <row r="11" customFormat="1" ht="102" customHeight="1" spans="1:11">
      <c r="A11" s="17"/>
      <c r="B11" s="18"/>
      <c r="C11" s="17"/>
      <c r="D11" s="21"/>
      <c r="E11" s="21"/>
      <c r="F11" s="21"/>
      <c r="G11" s="21"/>
      <c r="H11" s="21"/>
      <c r="I11" s="21"/>
      <c r="J11" s="21"/>
      <c r="K11" s="21"/>
    </row>
    <row r="12" customFormat="1" ht="96" customHeight="1" spans="1:11">
      <c r="A12" s="17"/>
      <c r="B12" s="18"/>
      <c r="C12" s="17"/>
      <c r="D12" s="21"/>
      <c r="E12" s="21"/>
      <c r="F12" s="21"/>
      <c r="G12" s="21"/>
      <c r="H12" s="21"/>
      <c r="I12" s="21"/>
      <c r="J12" s="21"/>
      <c r="K12" s="21"/>
    </row>
    <row r="13" customFormat="1" ht="90" customHeight="1" spans="1:11">
      <c r="A13" s="17"/>
      <c r="B13" s="18"/>
      <c r="C13" s="17"/>
      <c r="D13" s="21"/>
      <c r="E13" s="21"/>
      <c r="F13" s="21"/>
      <c r="G13" s="21"/>
      <c r="H13" s="21"/>
      <c r="I13" s="21"/>
      <c r="J13" s="21"/>
      <c r="K13" s="21"/>
    </row>
    <row r="14" s="3" customFormat="1" ht="25" customHeight="1" spans="1:11">
      <c r="A14" s="22" t="s">
        <v>20</v>
      </c>
      <c r="B14" s="23"/>
      <c r="C14" s="24"/>
      <c r="D14" s="25">
        <f>D9+D5</f>
        <v>1050</v>
      </c>
      <c r="E14" s="25"/>
      <c r="F14" s="26">
        <f>F9+F5</f>
        <v>23100</v>
      </c>
      <c r="G14" s="27"/>
      <c r="H14" s="13"/>
      <c r="I14" s="33"/>
      <c r="J14" s="33"/>
      <c r="K14" s="33"/>
    </row>
    <row r="15" s="4" customFormat="1" ht="100" customHeight="1" spans="1:11">
      <c r="A15" s="28" t="s">
        <v>21</v>
      </c>
      <c r="B15" s="29"/>
      <c r="C15" s="29"/>
      <c r="D15" s="29"/>
      <c r="E15" s="29"/>
      <c r="F15" s="29"/>
      <c r="G15" s="29"/>
      <c r="H15" s="29"/>
      <c r="I15" s="29"/>
      <c r="J15" s="29"/>
      <c r="K15" s="34"/>
    </row>
  </sheetData>
  <mergeCells count="11">
    <mergeCell ref="A1:J1"/>
    <mergeCell ref="D2:G2"/>
    <mergeCell ref="I2:K2"/>
    <mergeCell ref="D3:G3"/>
    <mergeCell ref="I3:K3"/>
    <mergeCell ref="J5:K5"/>
    <mergeCell ref="J9:K9"/>
    <mergeCell ref="A14:C14"/>
    <mergeCell ref="F14:G14"/>
    <mergeCell ref="I14:K14"/>
    <mergeCell ref="A15:K15"/>
  </mergeCells>
  <pageMargins left="0.118055555555556" right="0.196527777777778" top="1" bottom="1" header="0.5" footer="0.5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Company>市直单位</Company>
  <Application>WPS 表格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10207</vt:lpstr>
      <vt:lpstr>10202</vt:lpstr>
      <vt:lpstr>10205</vt:lpstr>
      <vt:lpstr>10206</vt:lpstr>
      <vt:lpstr>10208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2023-10-12T11:46:00Z</dcterms:created>
  <dcterms:modified xsi:type="dcterms:W3CDTF">2023-10-12T12:03:02Z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2052-11.8.2.8506</vt:lpwstr>
  </property>
</Properties>
</file>